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 firstSheet="2" activeTab="2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Pré-Mirim_Masculino" sheetId="6" r:id="rId7"/>
    <sheet name="Super Pré-Mirim_Masculino" sheetId="7" r:id="rId8"/>
    <sheet name="Mirim_Masculino" sheetId="8" r:id="rId9"/>
    <sheet name="Infantil_Masculino" sheetId="9" r:id="rId10"/>
    <sheet name="Juvenil_Masculino" sheetId="10" r:id="rId11"/>
    <sheet name="Juventude_Masculino" sheetId="11" r:id="rId12"/>
    <sheet name="Absoluto_B_Masculino" sheetId="12" r:id="rId13"/>
    <sheet name="Absoluto_F_Masculino" sheetId="13" r:id="rId14"/>
    <sheet name="Sênior_Masculino" sheetId="14" r:id="rId15"/>
    <sheet name="Veterano_40_Masculino" sheetId="15" r:id="rId16"/>
    <sheet name="Veterano_50_Masculino" sheetId="16" r:id="rId17"/>
    <sheet name="Veterano_60_Masculino" sheetId="17" r:id="rId18"/>
    <sheet name="Veterano_70_Masculino" sheetId="18" r:id="rId19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5" l="1"/>
  <c r="F14" i="15"/>
  <c r="F13" i="15"/>
  <c r="F12" i="15"/>
  <c r="F11" i="15"/>
  <c r="F10" i="15"/>
  <c r="F9" i="15"/>
  <c r="E15" i="15"/>
  <c r="F12" i="14"/>
  <c r="F10" i="14"/>
  <c r="F8" i="14"/>
  <c r="F12" i="13"/>
  <c r="F11" i="13"/>
  <c r="F10" i="13"/>
  <c r="F9" i="13"/>
  <c r="F8" i="13"/>
  <c r="F7" i="13"/>
  <c r="F12" i="12"/>
  <c r="F11" i="12"/>
  <c r="F10" i="12"/>
  <c r="F9" i="12"/>
  <c r="F8" i="12"/>
  <c r="F7" i="12"/>
  <c r="E8" i="5"/>
  <c r="E9" i="5"/>
  <c r="E10" i="5"/>
  <c r="E7" i="5"/>
  <c r="E8" i="4"/>
  <c r="E9" i="4"/>
  <c r="E7" i="4"/>
  <c r="E8" i="2"/>
  <c r="E9" i="2"/>
  <c r="E7" i="2"/>
  <c r="E8" i="1"/>
  <c r="E9" i="1"/>
  <c r="E7" i="1"/>
  <c r="E8" i="3"/>
  <c r="E9" i="3"/>
  <c r="E7" i="3"/>
  <c r="E8" i="19"/>
  <c r="E9" i="19"/>
  <c r="E7" i="19"/>
  <c r="F12" i="10" l="1"/>
  <c r="E12" i="10" s="1"/>
  <c r="F14" i="9"/>
  <c r="F10" i="9"/>
  <c r="F11" i="8"/>
  <c r="F10" i="8"/>
  <c r="E9" i="18" l="1"/>
  <c r="E10" i="18"/>
  <c r="F11" i="17"/>
  <c r="F8" i="17"/>
  <c r="F9" i="17"/>
  <c r="F13" i="16"/>
  <c r="F14" i="16"/>
  <c r="F11" i="16"/>
  <c r="F10" i="16"/>
  <c r="E10" i="16"/>
  <c r="F9" i="16"/>
  <c r="F8" i="16"/>
  <c r="F7" i="16"/>
  <c r="E7" i="16" s="1"/>
  <c r="F7" i="14"/>
  <c r="E7" i="14" s="1"/>
  <c r="E25" i="14"/>
  <c r="E24" i="14"/>
  <c r="F10" i="5"/>
  <c r="F9" i="4"/>
  <c r="F8" i="4"/>
  <c r="F7" i="4"/>
  <c r="F9" i="3"/>
  <c r="F9" i="19"/>
  <c r="F8" i="19"/>
  <c r="F7" i="19"/>
  <c r="F10" i="10"/>
  <c r="F8" i="10"/>
  <c r="F11" i="9"/>
  <c r="F12" i="9"/>
  <c r="F13" i="9"/>
  <c r="F9" i="9"/>
  <c r="F8" i="9"/>
  <c r="F7" i="9"/>
  <c r="F9" i="8"/>
  <c r="F8" i="8"/>
  <c r="F7" i="8"/>
  <c r="F8" i="7"/>
  <c r="F7" i="7"/>
  <c r="E13" i="16" l="1"/>
  <c r="E13" i="15"/>
  <c r="E18" i="15"/>
  <c r="E16" i="15"/>
  <c r="E26" i="13"/>
  <c r="E27" i="13"/>
  <c r="E25" i="13"/>
  <c r="E21" i="13"/>
  <c r="E16" i="13"/>
  <c r="M19" i="12"/>
  <c r="E19" i="12"/>
  <c r="M13" i="12"/>
  <c r="L13" i="12"/>
  <c r="M22" i="12"/>
  <c r="E22" i="12" s="1"/>
  <c r="M21" i="12"/>
  <c r="E21" i="12" s="1"/>
  <c r="E11" i="9"/>
  <c r="E10" i="8"/>
  <c r="F8" i="5"/>
  <c r="E11" i="13" l="1"/>
  <c r="E13" i="12"/>
  <c r="E10" i="9"/>
  <c r="E11" i="8"/>
  <c r="E9" i="8"/>
  <c r="E9" i="15"/>
  <c r="E13" i="14"/>
  <c r="E10" i="12"/>
  <c r="E29" i="13"/>
  <c r="E28" i="13"/>
  <c r="E22" i="13"/>
  <c r="L14" i="12"/>
  <c r="J14" i="12"/>
  <c r="L20" i="12"/>
  <c r="E20" i="12" s="1"/>
  <c r="L16" i="12"/>
  <c r="F16" i="12"/>
  <c r="G16" i="12"/>
  <c r="H16" i="12"/>
  <c r="I16" i="12"/>
  <c r="J16" i="12"/>
  <c r="K16" i="12"/>
  <c r="L15" i="12"/>
  <c r="G15" i="12"/>
  <c r="H15" i="12"/>
  <c r="I15" i="12"/>
  <c r="J15" i="12"/>
  <c r="K15" i="12"/>
  <c r="F15" i="12"/>
  <c r="E17" i="15"/>
  <c r="E16" i="14"/>
  <c r="E8" i="10"/>
  <c r="E15" i="13" l="1"/>
  <c r="E10" i="15"/>
  <c r="E14" i="12"/>
  <c r="E9" i="11"/>
  <c r="E12" i="9"/>
  <c r="E8" i="8"/>
  <c r="E15" i="12"/>
  <c r="E16" i="12"/>
  <c r="E8" i="14"/>
  <c r="E8" i="9"/>
  <c r="E9" i="16"/>
  <c r="E14" i="15"/>
  <c r="E21" i="15"/>
  <c r="E19" i="14"/>
  <c r="E24" i="13"/>
  <c r="E23" i="13"/>
  <c r="E7" i="13" l="1"/>
  <c r="E8" i="13"/>
  <c r="E18" i="13"/>
  <c r="E9" i="12"/>
  <c r="E8" i="12"/>
  <c r="E15" i="14"/>
  <c r="E14" i="13"/>
  <c r="H10" i="3"/>
  <c r="K12" i="3"/>
  <c r="E12" i="3" s="1"/>
  <c r="K13" i="3"/>
  <c r="K11" i="3"/>
  <c r="K10" i="3"/>
  <c r="E9" i="6"/>
  <c r="F9" i="10"/>
  <c r="F7" i="15"/>
  <c r="E11" i="17"/>
  <c r="E9" i="17"/>
  <c r="E8" i="18"/>
  <c r="E7" i="18"/>
  <c r="E9" i="10" l="1"/>
  <c r="E7" i="15"/>
  <c r="E7" i="8"/>
  <c r="E10" i="10"/>
  <c r="E11" i="12"/>
  <c r="E24" i="15"/>
  <c r="J11" i="3"/>
  <c r="F9" i="5"/>
  <c r="F11" i="3"/>
  <c r="E11" i="3" s="1"/>
  <c r="F10" i="17"/>
  <c r="F12" i="16"/>
  <c r="E9" i="9" l="1"/>
  <c r="E12" i="16"/>
  <c r="E11" i="15"/>
  <c r="E19" i="13"/>
  <c r="E10" i="17"/>
  <c r="E14" i="9"/>
  <c r="E12" i="13" l="1"/>
  <c r="F9" i="7"/>
  <c r="N7" i="7"/>
  <c r="E20" i="15"/>
  <c r="F11" i="14"/>
  <c r="E11" i="14" s="1"/>
  <c r="I18" i="12"/>
  <c r="E18" i="12" s="1"/>
  <c r="E8" i="11"/>
  <c r="E9" i="7" l="1"/>
  <c r="E14" i="16"/>
  <c r="E12" i="15"/>
  <c r="E11" i="16"/>
  <c r="E7" i="9"/>
  <c r="E7" i="7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31" i="13"/>
  <c r="E30" i="13"/>
  <c r="E20" i="13"/>
  <c r="E17" i="13"/>
  <c r="E13" i="13"/>
  <c r="E18" i="14"/>
  <c r="E17" i="14"/>
  <c r="E14" i="14"/>
  <c r="E12" i="14"/>
  <c r="E19" i="15"/>
  <c r="E22" i="15"/>
  <c r="E13" i="17"/>
  <c r="F7" i="17"/>
  <c r="E23" i="15"/>
  <c r="E23" i="14"/>
  <c r="E22" i="14"/>
  <c r="E21" i="14"/>
  <c r="E20" i="14"/>
  <c r="E10" i="14"/>
  <c r="F9" i="14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G17" i="12"/>
  <c r="F17" i="12"/>
  <c r="E12" i="12"/>
  <c r="E15" i="11"/>
  <c r="E14" i="11"/>
  <c r="E13" i="11"/>
  <c r="E12" i="11"/>
  <c r="E11" i="11"/>
  <c r="E10" i="11"/>
  <c r="F11" i="10"/>
  <c r="F7" i="10"/>
  <c r="E13" i="9"/>
  <c r="F12" i="8"/>
  <c r="E8" i="7"/>
  <c r="E8" i="6"/>
  <c r="E7" i="6"/>
  <c r="E11" i="5"/>
  <c r="F7" i="5"/>
  <c r="G13" i="3"/>
  <c r="E13" i="3" s="1"/>
  <c r="G10" i="3"/>
  <c r="E10" i="3" s="1"/>
  <c r="F8" i="3"/>
  <c r="F7" i="3"/>
  <c r="E9" i="14" l="1"/>
  <c r="E12" i="8"/>
  <c r="E11" i="10"/>
  <c r="E7" i="10"/>
  <c r="E8" i="16"/>
  <c r="E7" i="17"/>
  <c r="E7" i="12"/>
  <c r="E10" i="13"/>
  <c r="E9" i="13"/>
  <c r="E8" i="15"/>
  <c r="E7" i="11"/>
  <c r="E8" i="17"/>
</calcChain>
</file>

<file path=xl/sharedStrings.xml><?xml version="1.0" encoding="utf-8"?>
<sst xmlns="http://schemas.openxmlformats.org/spreadsheetml/2006/main" count="710" uniqueCount="201">
  <si>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</si>
  <si>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</si>
  <si>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</si>
  <si>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</si>
  <si>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</si>
  <si>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</si>
  <si>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</si>
  <si>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</si>
  <si>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</si>
  <si>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</si>
  <si>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</si>
  <si>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</si>
  <si>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</si>
  <si>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</si>
  <si>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</si>
  <si>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</si>
  <si>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</si>
  <si>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</si>
  <si>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</si>
  <si>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</si>
  <si>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</si>
  <si>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</si>
  <si>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</si>
  <si>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</si>
  <si>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</si>
  <si>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</si>
  <si>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</si>
  <si>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</si>
  <si>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</si>
  <si>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</si>
  <si>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</si>
  <si>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</si>
  <si>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</si>
  <si>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</si>
  <si>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</si>
  <si>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</si>
  <si>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</si>
  <si>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</si>
  <si>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</si>
  <si>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</si>
  <si>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</si>
  <si>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</si>
  <si>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</si>
  <si>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</si>
  <si>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</si>
  <si>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</si>
  <si>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</si>
  <si>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</si>
  <si>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</si>
  <si>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</si>
  <si>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</si>
  <si>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</si>
  <si>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</si>
  <si>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</si>
  <si>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Carlos Eduardo da Silva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</si>
  <si>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</si>
  <si>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</si>
  <si>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</si>
  <si>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</si>
  <si>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</si>
  <si>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</si>
  <si>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</si>
  <si>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</si>
  <si>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</si>
  <si>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</si>
  <si>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</si>
  <si>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</si>
  <si>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</si>
  <si>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</si>
  <si>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</si>
  <si>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</si>
  <si>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</si>
  <si>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</si>
  <si>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</si>
  <si>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</si>
  <si>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</si>
  <si>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</si>
  <si>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</si>
  <si>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</si>
  <si>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</si>
  <si>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</si>
  <si>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</si>
  <si>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</si>
  <si>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</si>
  <si>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</si>
  <si>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Adelar Patrick Müller</t>
  </si>
  <si>
    <t>CETE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</si>
  <si>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</si>
  <si>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</si>
  <si>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</si>
  <si>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</si>
  <si>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</si>
  <si>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</si>
  <si>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</si>
  <si>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</si>
  <si>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</si>
  <si>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</si>
  <si>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</si>
  <si>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</si>
  <si>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Daniel Feio dos Santos</t>
  </si>
  <si>
    <t>Maurício Zardo</t>
  </si>
  <si>
    <t>Marcelo  Saggin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</si>
  <si>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</si>
  <si>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</si>
  <si>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</si>
  <si>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</si>
  <si>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</si>
  <si>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</si>
  <si>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</si>
  <si>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</si>
  <si>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</si>
  <si>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</si>
  <si>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</si>
  <si>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</si>
  <si>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</si>
  <si>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</si>
  <si>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</si>
  <si>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</si>
  <si>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</si>
  <si>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Fábio Vorpagel</t>
  </si>
  <si>
    <t>Robledo Vidor Vieira</t>
  </si>
  <si>
    <t>Eduardo Brizolla Frick</t>
  </si>
  <si>
    <t>14º</t>
  </si>
  <si>
    <t>18º</t>
  </si>
  <si>
    <t>20º</t>
  </si>
  <si>
    <t>Lucas de Oliveira Zuquetto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</si>
  <si>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</si>
  <si>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</si>
  <si>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</si>
  <si>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</si>
  <si>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</si>
  <si>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</si>
  <si>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</si>
  <si>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</si>
  <si>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Vilson Arthur Beskow</t>
  </si>
  <si>
    <t>Thiago F. Prestes dos Santos</t>
  </si>
  <si>
    <t>Pedro Jorge Goes Lopes</t>
  </si>
  <si>
    <t>Pedro de Andrade Santos</t>
  </si>
  <si>
    <t xml:space="preserve"> Kim Albano Marques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</si>
  <si>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</si>
  <si>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</si>
  <si>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</si>
  <si>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</si>
  <si>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</si>
  <si>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</si>
  <si>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</si>
  <si>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</si>
  <si>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</si>
  <si>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</si>
  <si>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</si>
  <si>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</si>
  <si>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</si>
  <si>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</si>
  <si>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Bernardo Muniz da Silva</t>
  </si>
  <si>
    <t>Pedro Manske Glänzel</t>
  </si>
  <si>
    <t>Clayton Ribeiro Barreto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</si>
  <si>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</si>
  <si>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</si>
  <si>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</si>
  <si>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</si>
  <si>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</si>
  <si>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</si>
  <si>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t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</si>
  <si>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</si>
  <si>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</si>
  <si>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</si>
  <si>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</si>
  <si>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</si>
  <si>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</si>
  <si>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</si>
  <si>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</si>
  <si>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</si>
  <si>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</si>
  <si>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</si>
  <si>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</si>
  <si>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</si>
  <si>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</si>
  <si>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</si>
  <si>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</si>
  <si>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</si>
  <si>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</si>
  <si>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</si>
  <si>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</si>
  <si>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</si>
  <si>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</si>
  <si>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Milton M. Martínez Cordobes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</si>
  <si>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</si>
  <si>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</si>
  <si>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</si>
  <si>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</si>
  <si>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</si>
  <si>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Pedro de Andrades Santos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</si>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</sst>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1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171450</xdr:colOff>
      <xdr:row>3</xdr:row>
      <xdr:rowOff>28575</xdr:rowOff>
    </xdr:to>
    <xdr:pic>
      <xdr:nvPicPr>
        <xdr:cNvPr id="1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47626</xdr:rowOff>
    </xdr:to>
    <xdr:pic>
      <xdr:nvPicPr>
        <xdr:cNvPr id="1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A3" sqref="A3"/>
    </sheetView>
  </sheetViews>
  <sheetFormatPr defaultRowHeight="15" x14ac:dyDescent="0.25"/>
  <cols>
    <col min="1" max="1" width="0.375" customWidth="1"/>
    <col min="3" max="3" width="17.375" customWidth="1"/>
    <col min="4" max="4" width="9.75" customWidth="1"/>
    <col min="5" max="5" width="6.5" customWidth="1"/>
    <col min="6" max="6" width="11.625" customWidth="1"/>
    <col min="7" max="7" width="15" customWidth="1"/>
    <col min="8" max="8" width="12.625" customWidth="1"/>
    <col min="9" max="9" width="14.875" customWidth="1"/>
    <col min="10" max="10" width="11.875" customWidth="1"/>
    <col min="11" max="11" width="19.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15" t="s">
        <v>0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180</v>
      </c>
      <c r="I6" s="5" t="s">
        <v>181</v>
      </c>
      <c r="J6" s="5" t="s">
        <v>166</v>
      </c>
      <c r="K6" s="5" t="s">
        <v>168</v>
      </c>
      <c r="L6" s="5" t="s">
        <v>167</v>
      </c>
      <c r="M6" s="5" t="s">
        <v>177</v>
      </c>
      <c r="N6" s="22" t="s">
        <v>118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20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20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20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Normal="100" workbookViewId="0">
      <selection activeCell="A3" sqref="A3"/>
    </sheetView>
  </sheetViews>
  <sheetFormatPr defaultRowHeight="15" x14ac:dyDescent="0.25"/>
  <cols>
    <col min="1" max="1" width="0.5" customWidth="1"/>
    <col min="3" max="3" width="21.875" customWidth="1"/>
    <col min="4" max="4" width="9.5" customWidth="1"/>
    <col min="5" max="5" width="6.125" customWidth="1"/>
    <col min="6" max="6" width="11.25" customWidth="1"/>
    <col min="7" max="7" width="14.875" customWidth="1"/>
    <col min="8" max="8" width="13" customWidth="1"/>
    <col min="9" max="9" width="14.875" customWidth="1"/>
    <col min="10" max="10" width="11.875" customWidth="1"/>
    <col min="11" max="11" width="19.375" customWidth="1"/>
    <col min="12" max="12" width="10.87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15" t="s">
        <v>9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182</v>
      </c>
      <c r="H6" s="5" t="s">
        <v>180</v>
      </c>
      <c r="I6" s="5" t="s">
        <v>181</v>
      </c>
      <c r="J6" s="5" t="s">
        <v>166</v>
      </c>
      <c r="K6" s="5" t="s">
        <v>168</v>
      </c>
      <c r="L6" s="5" t="s">
        <v>167</v>
      </c>
      <c r="M6" s="5" t="s">
        <v>177</v>
      </c>
      <c r="N6" s="22" t="s">
        <v>118</v>
      </c>
    </row>
    <row r="7" spans="2:14" x14ac:dyDescent="0.25">
      <c r="B7" s="1" t="s">
        <v>5</v>
      </c>
      <c r="C7" s="16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20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20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20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tabSelected="1" workbookViewId="0">
      <selection activeCell="A3" sqref="A3"/>
    </sheetView>
  </sheetViews>
  <sheetFormatPr defaultRowHeight="15" x14ac:dyDescent="0.25"/>
  <cols>
    <col min="1" max="1" width="1" customWidth="1"/>
    <col min="2" max="2" width="7.875" customWidth="1"/>
    <col min="3" max="3" width="20" bestFit="1" customWidth="1"/>
    <col min="4" max="4" width="9.625" customWidth="1"/>
    <col min="5" max="5" width="5.75" bestFit="1" customWidth="1"/>
    <col min="6" max="6" width="11.375" bestFit="1" customWidth="1"/>
    <col min="7" max="7" width="15" customWidth="1"/>
    <col min="8" max="8" width="12.75" customWidth="1"/>
    <col min="9" max="9" width="16.375" customWidth="1"/>
    <col min="10" max="10" width="11.75" customWidth="1"/>
    <col min="11" max="11" width="18.875" bestFit="1" customWidth="1"/>
    <col min="12" max="12" width="11" customWidth="1"/>
    <col min="13" max="13" width="11.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15" t="s">
        <v>117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180</v>
      </c>
      <c r="I6" s="5" t="s">
        <v>175</v>
      </c>
      <c r="J6" s="5" t="s">
        <v>166</v>
      </c>
      <c r="K6" s="5" t="s">
        <v>168</v>
      </c>
      <c r="L6" s="5" t="s">
        <v>167</v>
      </c>
      <c r="M6" s="5" t="s">
        <v>177</v>
      </c>
      <c r="N6" s="22" t="s">
        <v>118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200</v>
      </c>
      <c r="F7" s="4">
        <f>2*100</f>
        <v>200</v>
      </c>
      <c r="G7" s="5"/>
      <c r="H7" s="4"/>
      <c r="I7" s="4"/>
      <c r="J7" s="4"/>
      <c r="K7" s="4"/>
      <c r="L7" s="4"/>
      <c r="M7" s="4">
        <v>0</v>
      </c>
      <c r="N7" s="20"/>
    </row>
    <row r="8" spans="2:14" x14ac:dyDescent="0.25">
      <c r="B8" s="1" t="s">
        <v>7</v>
      </c>
      <c r="C8" s="4" t="s">
        <v>186</v>
      </c>
      <c r="D8" s="4" t="s">
        <v>170</v>
      </c>
      <c r="E8" s="4">
        <f t="shared" ref="E8:E9" si="0">SUM(F8:M8)-N8</f>
        <v>160</v>
      </c>
      <c r="F8" s="4">
        <f>2*80</f>
        <v>160</v>
      </c>
      <c r="G8" s="5"/>
      <c r="H8" s="4"/>
      <c r="I8" s="4"/>
      <c r="J8" s="4"/>
      <c r="K8" s="4"/>
      <c r="L8" s="4"/>
      <c r="M8" s="4">
        <v>0</v>
      </c>
      <c r="N8" s="20"/>
    </row>
    <row r="9" spans="2:14" x14ac:dyDescent="0.25">
      <c r="B9" s="1" t="s">
        <v>8</v>
      </c>
      <c r="C9" s="4" t="s">
        <v>171</v>
      </c>
      <c r="D9" s="4" t="s">
        <v>28</v>
      </c>
      <c r="E9" s="4">
        <f t="shared" si="0"/>
        <v>120</v>
      </c>
      <c r="F9" s="4">
        <f>2*60</f>
        <v>120</v>
      </c>
      <c r="G9" s="5"/>
      <c r="H9" s="4"/>
      <c r="I9" s="4"/>
      <c r="J9" s="4"/>
      <c r="K9" s="4"/>
      <c r="L9" s="4"/>
      <c r="M9" s="4">
        <v>0</v>
      </c>
      <c r="N9" s="20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zoomScaleNormal="100" workbookViewId="0">
      <selection activeCell="F9" sqref="F9"/>
    </sheetView>
  </sheetViews>
  <sheetFormatPr defaultRowHeight="15" x14ac:dyDescent="0.25"/>
  <cols>
    <col min="1" max="1" width="0.5" style="2" customWidth="1"/>
    <col min="2" max="2" width="8" style="1" customWidth="1"/>
    <col min="3" max="3" width="22.125" style="2" customWidth="1"/>
    <col min="4" max="4" width="8.5" style="2" customWidth="1"/>
    <col min="5" max="5" width="6" style="2" customWidth="1"/>
    <col min="6" max="6" width="11.125" style="2" customWidth="1"/>
    <col min="7" max="7" width="15.125" style="2" customWidth="1"/>
    <col min="8" max="8" width="13" style="2" customWidth="1"/>
    <col min="9" max="9" width="15.125" style="2" customWidth="1"/>
    <col min="10" max="10" width="12.25" style="2" customWidth="1"/>
    <col min="11" max="11" width="18.5" style="2" customWidth="1"/>
    <col min="12" max="12" width="11.75" style="2" customWidth="1"/>
    <col min="13" max="13" width="11.875" style="2" customWidth="1"/>
    <col min="14" max="14" width="9.125" style="1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8"/>
    </row>
    <row r="4" spans="2:14" ht="21" x14ac:dyDescent="0.25">
      <c r="C4" s="15" t="s">
        <v>12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16" t="s">
        <v>13</v>
      </c>
      <c r="D7" s="4" t="s">
        <v>11</v>
      </c>
      <c r="E7" s="4">
        <f>SUM(F7:M7)-N7</f>
        <v>200</v>
      </c>
      <c r="F7" s="5">
        <f>2*100</f>
        <v>200</v>
      </c>
      <c r="G7" s="5"/>
      <c r="H7" s="4"/>
      <c r="I7" s="4"/>
      <c r="J7" s="5"/>
      <c r="K7" s="4"/>
      <c r="L7" s="4"/>
      <c r="M7" s="4"/>
      <c r="N7" s="10"/>
    </row>
    <row r="8" spans="2:14" x14ac:dyDescent="0.25">
      <c r="B8" s="1" t="s">
        <v>7</v>
      </c>
      <c r="C8" s="4" t="s">
        <v>186</v>
      </c>
      <c r="D8" s="4" t="s">
        <v>170</v>
      </c>
      <c r="E8" s="4">
        <f t="shared" ref="E8:E9" si="0">SUM(F8:M8)-N8</f>
        <v>160</v>
      </c>
      <c r="F8" s="5">
        <f>2*80</f>
        <v>160</v>
      </c>
      <c r="G8" s="5"/>
      <c r="H8" s="4"/>
      <c r="I8" s="4"/>
      <c r="J8" s="5"/>
      <c r="K8" s="4"/>
      <c r="L8" s="4"/>
      <c r="M8" s="4"/>
      <c r="N8" s="10"/>
    </row>
    <row r="9" spans="2:14" x14ac:dyDescent="0.25">
      <c r="B9" s="1" t="s">
        <v>8</v>
      </c>
      <c r="C9" s="4" t="s">
        <v>14</v>
      </c>
      <c r="D9" s="4" t="s">
        <v>11</v>
      </c>
      <c r="E9" s="4">
        <f t="shared" si="0"/>
        <v>120</v>
      </c>
      <c r="F9" s="5">
        <f>2*60</f>
        <v>120</v>
      </c>
      <c r="G9" s="5"/>
      <c r="H9" s="4"/>
      <c r="I9" s="4"/>
      <c r="J9" s="5"/>
      <c r="K9" s="4"/>
      <c r="L9" s="4"/>
      <c r="M9" s="4"/>
      <c r="N9" s="10"/>
    </row>
    <row r="10" spans="2:14" hidden="1" x14ac:dyDescent="0.25">
      <c r="B10" s="1" t="s">
        <v>16</v>
      </c>
      <c r="C10" s="4" t="s">
        <v>15</v>
      </c>
      <c r="D10" s="4" t="s">
        <v>11</v>
      </c>
      <c r="E10" s="4">
        <f t="shared" ref="E7:E13" si="1">SUM(F10:M10)</f>
        <v>610</v>
      </c>
      <c r="F10" s="4">
        <v>0</v>
      </c>
      <c r="G10" s="5">
        <f>2*80</f>
        <v>160</v>
      </c>
      <c r="H10" s="4">
        <f>5*30</f>
        <v>150</v>
      </c>
      <c r="I10" s="4">
        <v>0</v>
      </c>
      <c r="J10" s="4">
        <v>0</v>
      </c>
      <c r="K10" s="4">
        <f>5*60</f>
        <v>300</v>
      </c>
      <c r="L10" s="4">
        <v>0</v>
      </c>
      <c r="M10" s="4">
        <v>0</v>
      </c>
    </row>
    <row r="11" spans="2:14" hidden="1" x14ac:dyDescent="0.25">
      <c r="B11" s="1" t="s">
        <v>29</v>
      </c>
      <c r="C11" s="6" t="s">
        <v>10</v>
      </c>
      <c r="D11" s="4" t="s">
        <v>11</v>
      </c>
      <c r="E11" s="4">
        <f t="shared" si="1"/>
        <v>355</v>
      </c>
      <c r="F11" s="5">
        <f>2*60</f>
        <v>120</v>
      </c>
      <c r="G11" s="4">
        <v>0</v>
      </c>
      <c r="H11" s="4">
        <v>0</v>
      </c>
      <c r="I11" s="4">
        <v>0</v>
      </c>
      <c r="J11" s="5">
        <f>2*80</f>
        <v>160</v>
      </c>
      <c r="K11" s="4">
        <f>5*15</f>
        <v>75</v>
      </c>
      <c r="L11" s="4">
        <v>0</v>
      </c>
      <c r="M11" s="4">
        <v>0</v>
      </c>
    </row>
    <row r="12" spans="2:14" hidden="1" x14ac:dyDescent="0.25">
      <c r="B12" s="1" t="s">
        <v>23</v>
      </c>
      <c r="C12" s="4" t="s">
        <v>20</v>
      </c>
      <c r="D12" s="4" t="s">
        <v>18</v>
      </c>
      <c r="E12" s="4">
        <f t="shared" si="1"/>
        <v>300</v>
      </c>
      <c r="F12" s="5">
        <v>0</v>
      </c>
      <c r="G12" s="4">
        <v>0</v>
      </c>
      <c r="H12" s="4">
        <v>0</v>
      </c>
      <c r="I12" s="4">
        <v>0</v>
      </c>
      <c r="J12" s="5">
        <v>0</v>
      </c>
      <c r="K12" s="4">
        <f>5*60</f>
        <v>300</v>
      </c>
      <c r="L12" s="4">
        <v>0</v>
      </c>
      <c r="M12" s="4">
        <v>0</v>
      </c>
    </row>
    <row r="13" spans="2:14" hidden="1" x14ac:dyDescent="0.25">
      <c r="B13" s="1" t="s">
        <v>41</v>
      </c>
      <c r="C13" s="4" t="s">
        <v>17</v>
      </c>
      <c r="D13" s="4" t="s">
        <v>18</v>
      </c>
      <c r="E13" s="4">
        <f t="shared" si="1"/>
        <v>195</v>
      </c>
      <c r="F13" s="4">
        <v>0</v>
      </c>
      <c r="G13" s="5">
        <f>2*60</f>
        <v>120</v>
      </c>
      <c r="H13" s="4">
        <v>0</v>
      </c>
      <c r="I13" s="4">
        <v>0</v>
      </c>
      <c r="J13" s="4">
        <v>0</v>
      </c>
      <c r="K13" s="4">
        <f>5*15</f>
        <v>75</v>
      </c>
      <c r="L13" s="4">
        <v>0</v>
      </c>
      <c r="M13" s="4">
        <v>0</v>
      </c>
    </row>
    <row r="14" spans="2:14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zoomScaleNormal="100" workbookViewId="0">
      <selection activeCell="F9" sqref="F9"/>
    </sheetView>
  </sheetViews>
  <sheetFormatPr defaultRowHeight="15" x14ac:dyDescent="0.25"/>
  <cols>
    <col min="1" max="1" width="0.625" customWidth="1"/>
    <col min="2" max="2" width="8.125" customWidth="1"/>
    <col min="3" max="3" width="23.25" customWidth="1"/>
    <col min="4" max="4" width="8.75" customWidth="1"/>
    <col min="5" max="5" width="5.75" customWidth="1"/>
    <col min="6" max="6" width="12.875" customWidth="1"/>
    <col min="7" max="7" width="14.75" customWidth="1"/>
    <col min="8" max="8" width="12.625" customWidth="1"/>
    <col min="9" max="9" width="15.125" customWidth="1"/>
    <col min="10" max="10" width="11.875" customWidth="1"/>
    <col min="11" max="11" width="18.375" customWidth="1"/>
    <col min="12" max="12" width="10.62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15" t="s">
        <v>19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22" t="s">
        <v>118</v>
      </c>
    </row>
    <row r="7" spans="2:14" ht="15.75" customHeight="1" x14ac:dyDescent="0.25">
      <c r="B7" s="1" t="s">
        <v>5</v>
      </c>
      <c r="C7" s="4" t="s">
        <v>14</v>
      </c>
      <c r="D7" s="4" t="s">
        <v>11</v>
      </c>
      <c r="E7" s="4">
        <f>SUM(F7:M7)-N7</f>
        <v>200</v>
      </c>
      <c r="F7" s="5">
        <f>2*100</f>
        <v>200</v>
      </c>
      <c r="G7" s="5"/>
      <c r="H7" s="4"/>
      <c r="I7" s="4"/>
      <c r="J7" s="4"/>
      <c r="K7" s="4"/>
      <c r="L7" s="4"/>
      <c r="M7" s="4"/>
      <c r="N7" s="20"/>
    </row>
    <row r="8" spans="2:14" ht="15.75" customHeight="1" x14ac:dyDescent="0.25">
      <c r="B8" s="1" t="s">
        <v>7</v>
      </c>
      <c r="C8" s="4" t="s">
        <v>21</v>
      </c>
      <c r="D8" s="4" t="s">
        <v>22</v>
      </c>
      <c r="E8" s="4">
        <f t="shared" ref="E8:E9" si="0">SUM(F8:M8)-N8</f>
        <v>160</v>
      </c>
      <c r="F8" s="5">
        <f>2*80</f>
        <v>160</v>
      </c>
      <c r="G8" s="5"/>
      <c r="H8" s="4"/>
      <c r="I8" s="4"/>
      <c r="J8" s="4"/>
      <c r="K8" s="4"/>
      <c r="L8" s="5"/>
      <c r="M8" s="4"/>
      <c r="N8" s="20"/>
    </row>
    <row r="9" spans="2:14" x14ac:dyDescent="0.25">
      <c r="B9" s="1" t="s">
        <v>8</v>
      </c>
      <c r="C9" s="4" t="s">
        <v>171</v>
      </c>
      <c r="D9" s="4" t="s">
        <v>28</v>
      </c>
      <c r="E9" s="4">
        <f t="shared" si="0"/>
        <v>120</v>
      </c>
      <c r="F9" s="5">
        <f>2*60</f>
        <v>120</v>
      </c>
      <c r="G9" s="5"/>
      <c r="H9" s="4"/>
      <c r="I9" s="4"/>
      <c r="J9" s="4"/>
      <c r="K9" s="4"/>
      <c r="L9" s="4"/>
      <c r="M9" s="4"/>
      <c r="N9" s="20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5"/>
  <sheetViews>
    <sheetView zoomScaleNormal="100" workbookViewId="0">
      <selection activeCell="A3" sqref="A3"/>
    </sheetView>
  </sheetViews>
  <sheetFormatPr defaultRowHeight="15" x14ac:dyDescent="0.25"/>
  <cols>
    <col min="1" max="1" width="0.75" style="2" customWidth="1"/>
    <col min="2" max="2" width="8.625" style="1" customWidth="1"/>
    <col min="3" max="3" width="23.375" style="2" customWidth="1"/>
    <col min="4" max="4" width="9.625" style="2" customWidth="1"/>
    <col min="5" max="5" width="5.625" style="2" customWidth="1"/>
    <col min="6" max="6" width="11.25" style="2" customWidth="1"/>
    <col min="7" max="7" width="14.875" style="2" customWidth="1"/>
    <col min="8" max="8" width="12.625" style="2" customWidth="1"/>
    <col min="9" max="9" width="14.875" style="2" customWidth="1"/>
    <col min="10" max="10" width="11.75" style="2" customWidth="1"/>
    <col min="11" max="11" width="18.625" style="2" customWidth="1"/>
    <col min="12" max="12" width="10.5" style="2" customWidth="1"/>
    <col min="13" max="13" width="11.75" style="2" customWidth="1"/>
    <col min="14" max="14" width="9.125" style="1" customWidth="1"/>
    <col min="15" max="1025" width="9.125" style="2" customWidth="1"/>
  </cols>
  <sheetData>
    <row r="2" spans="1:1025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8"/>
    </row>
    <row r="4" spans="1:1025" ht="21" x14ac:dyDescent="0.25">
      <c r="C4" s="15" t="s">
        <v>116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1:1025" s="19" customFormat="1" x14ac:dyDescent="0.25">
      <c r="A7" s="17"/>
      <c r="B7" s="18" t="s">
        <v>5</v>
      </c>
      <c r="C7" s="16" t="s">
        <v>13</v>
      </c>
      <c r="D7" s="9" t="s">
        <v>11</v>
      </c>
      <c r="E7" s="9">
        <f>SUM(F7:M7)-N7</f>
        <v>200</v>
      </c>
      <c r="F7" s="13">
        <f>2*100</f>
        <v>200</v>
      </c>
      <c r="G7" s="13"/>
      <c r="H7" s="9"/>
      <c r="I7" s="9"/>
      <c r="J7" s="13"/>
      <c r="K7" s="13"/>
      <c r="L7" s="9"/>
      <c r="M7" s="9"/>
      <c r="N7" s="9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</row>
    <row r="8" spans="1:1025" x14ac:dyDescent="0.25">
      <c r="B8" s="1" t="s">
        <v>7</v>
      </c>
      <c r="C8" s="4" t="s">
        <v>172</v>
      </c>
      <c r="D8" s="4" t="s">
        <v>6</v>
      </c>
      <c r="E8" s="9">
        <f t="shared" ref="E8:E10" si="0">SUM(F8:M8)-N8</f>
        <v>160</v>
      </c>
      <c r="F8" s="5">
        <f>2*80</f>
        <v>160</v>
      </c>
      <c r="G8" s="5"/>
      <c r="H8" s="4"/>
      <c r="I8" s="4"/>
      <c r="J8" s="5"/>
      <c r="K8" s="4"/>
      <c r="L8" s="4"/>
      <c r="M8" s="4"/>
      <c r="N8" s="10"/>
    </row>
    <row r="9" spans="1:1025" x14ac:dyDescent="0.25">
      <c r="B9" s="1" t="s">
        <v>8</v>
      </c>
      <c r="C9" s="6" t="s">
        <v>10</v>
      </c>
      <c r="D9" s="4" t="s">
        <v>11</v>
      </c>
      <c r="E9" s="9">
        <f t="shared" si="0"/>
        <v>120</v>
      </c>
      <c r="F9" s="5">
        <f>2*60</f>
        <v>120</v>
      </c>
      <c r="G9" s="5"/>
      <c r="H9" s="4"/>
      <c r="I9" s="4"/>
      <c r="J9" s="5"/>
      <c r="K9" s="4"/>
      <c r="L9" s="4"/>
      <c r="M9" s="4"/>
      <c r="N9" s="10"/>
    </row>
    <row r="10" spans="1:1025" x14ac:dyDescent="0.25">
      <c r="B10" s="1" t="s">
        <v>8</v>
      </c>
      <c r="C10" s="4" t="s">
        <v>21</v>
      </c>
      <c r="D10" s="4" t="s">
        <v>22</v>
      </c>
      <c r="E10" s="9">
        <f t="shared" si="0"/>
        <v>120</v>
      </c>
      <c r="F10" s="5">
        <f>2*60</f>
        <v>120</v>
      </c>
      <c r="G10" s="5"/>
      <c r="H10" s="4"/>
      <c r="I10" s="4"/>
      <c r="J10" s="4"/>
      <c r="K10" s="4"/>
      <c r="L10" s="4"/>
      <c r="M10" s="4"/>
      <c r="N10" s="10"/>
    </row>
    <row r="11" spans="1:1025" hidden="1" x14ac:dyDescent="0.25">
      <c r="C11" s="4" t="s">
        <v>17</v>
      </c>
      <c r="D11" s="4" t="s">
        <v>18</v>
      </c>
      <c r="E11" s="4">
        <f t="shared" ref="E7:E11" si="1">SUM(F11:M11)</f>
        <v>0</v>
      </c>
      <c r="F11" s="4"/>
      <c r="G11" s="4"/>
      <c r="H11" s="4"/>
      <c r="I11" s="4"/>
      <c r="J11" s="4"/>
      <c r="K11" s="4"/>
      <c r="L11" s="4"/>
      <c r="M11" s="4"/>
    </row>
    <row r="12" spans="1:1025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025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02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025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025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zoomScaleNormal="100" workbookViewId="0">
      <selection activeCell="A3" sqref="A3"/>
    </sheetView>
  </sheetViews>
  <sheetFormatPr defaultRowHeight="15" x14ac:dyDescent="0.25"/>
  <cols>
    <col min="1" max="1" width="0.375" customWidth="1"/>
    <col min="2" max="2" width="8" customWidth="1"/>
    <col min="3" max="3" width="24.5" customWidth="1"/>
    <col min="4" max="4" width="11.25" customWidth="1"/>
    <col min="5" max="5" width="5.5" customWidth="1"/>
    <col min="6" max="6" width="11.125" customWidth="1"/>
    <col min="7" max="7" width="14.875" customWidth="1"/>
    <col min="8" max="8" width="12.625" customWidth="1"/>
    <col min="9" max="9" width="15" customWidth="1"/>
    <col min="10" max="10" width="11.75" customWidth="1"/>
    <col min="11" max="11" width="18.5" customWidth="1"/>
    <col min="12" max="12" width="10.625" customWidth="1"/>
    <col min="13" max="13" width="11.875" customWidth="1"/>
    <col min="14" max="14" width="7.6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15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9"/>
      <c r="D7" s="4"/>
      <c r="E7" s="4">
        <f>SUM(F7:M7)-N7</f>
        <v>0</v>
      </c>
      <c r="F7" s="5"/>
      <c r="G7" s="5"/>
      <c r="H7" s="4"/>
      <c r="I7" s="4"/>
      <c r="J7" s="5"/>
      <c r="K7" s="5"/>
      <c r="L7" s="4"/>
      <c r="M7" s="5"/>
      <c r="N7" s="10"/>
    </row>
    <row r="8" spans="2:14" x14ac:dyDescent="0.25">
      <c r="B8" s="1" t="s">
        <v>7</v>
      </c>
      <c r="C8" s="4"/>
      <c r="D8" s="4"/>
      <c r="E8" s="4">
        <f t="shared" ref="E8" si="0">SUM(F8:M8)-N8</f>
        <v>0</v>
      </c>
      <c r="F8" s="5"/>
      <c r="G8" s="5"/>
      <c r="H8" s="4"/>
      <c r="I8" s="4"/>
      <c r="J8" s="5"/>
      <c r="K8" s="5"/>
      <c r="L8" s="4"/>
      <c r="M8" s="5"/>
      <c r="N8" s="10"/>
    </row>
    <row r="9" spans="2:14" x14ac:dyDescent="0.25">
      <c r="B9" s="1" t="s">
        <v>8</v>
      </c>
      <c r="C9" s="4"/>
      <c r="D9" s="4"/>
      <c r="E9" s="4">
        <f t="shared" ref="E9" si="1">SUM(F9:M9)-N9</f>
        <v>0</v>
      </c>
      <c r="F9" s="5"/>
      <c r="G9" s="5"/>
      <c r="H9" s="4"/>
      <c r="I9" s="4"/>
      <c r="J9" s="5"/>
      <c r="K9" s="5"/>
      <c r="L9" s="4"/>
      <c r="M9" s="5"/>
      <c r="N9" s="10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6"/>
  <sheetViews>
    <sheetView zoomScaleNormal="100" workbookViewId="0">
      <selection activeCell="A3" sqref="A3"/>
    </sheetView>
  </sheetViews>
  <sheetFormatPr defaultRowHeight="15" x14ac:dyDescent="0.25"/>
  <cols>
    <col min="1" max="1" width="0.5" style="2" customWidth="1"/>
    <col min="2" max="2" width="8" style="1" customWidth="1"/>
    <col min="3" max="3" width="25.375" style="2" customWidth="1"/>
    <col min="4" max="4" width="10.125" style="2" customWidth="1"/>
    <col min="5" max="5" width="5.75" style="2" customWidth="1"/>
    <col min="6" max="6" width="11.25" style="2" customWidth="1"/>
    <col min="7" max="7" width="14.875" style="2" customWidth="1"/>
    <col min="8" max="8" width="12.75" style="2" customWidth="1"/>
    <col min="9" max="9" width="14.875" style="2" customWidth="1"/>
    <col min="10" max="10" width="11.75" style="2" customWidth="1"/>
    <col min="11" max="11" width="18.375" style="1" customWidth="1"/>
    <col min="12" max="12" width="10.375" style="2" customWidth="1"/>
    <col min="13" max="13" width="12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26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176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200</v>
      </c>
      <c r="D7" s="4" t="s">
        <v>170</v>
      </c>
      <c r="E7" s="4">
        <f t="shared" ref="E7" si="0">SUM(F7:M7)-N7</f>
        <v>200</v>
      </c>
      <c r="F7" s="5">
        <f>2*100</f>
        <v>200</v>
      </c>
      <c r="G7" s="4"/>
      <c r="H7" s="4"/>
      <c r="I7" s="5"/>
      <c r="J7" s="5"/>
      <c r="K7" s="5"/>
      <c r="L7" s="5"/>
      <c r="M7" s="5"/>
      <c r="N7" s="10">
        <f>I7</f>
        <v>0</v>
      </c>
    </row>
    <row r="8" spans="2:14" x14ac:dyDescent="0.25">
      <c r="B8" s="1" t="s">
        <v>7</v>
      </c>
      <c r="C8" s="4" t="s">
        <v>121</v>
      </c>
      <c r="D8" s="4" t="s">
        <v>28</v>
      </c>
      <c r="E8" s="4">
        <f t="shared" ref="E8" si="1">SUM(F8:M8)-N8</f>
        <v>160</v>
      </c>
      <c r="F8" s="5">
        <f>2*80</f>
        <v>160</v>
      </c>
      <c r="G8" s="4"/>
      <c r="H8" s="4"/>
      <c r="I8" s="5"/>
      <c r="J8" s="5"/>
      <c r="K8" s="4"/>
      <c r="L8" s="4"/>
      <c r="M8" s="4"/>
      <c r="N8" s="10">
        <v>0</v>
      </c>
    </row>
    <row r="9" spans="2:14" x14ac:dyDescent="0.25">
      <c r="B9" s="1" t="s">
        <v>8</v>
      </c>
      <c r="C9" s="4" t="s">
        <v>25</v>
      </c>
      <c r="D9" s="4" t="s">
        <v>6</v>
      </c>
      <c r="E9" s="4">
        <f t="shared" ref="E9" si="2">SUM(F9:M9)-N9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10">
        <v>0</v>
      </c>
    </row>
    <row r="10" spans="2:14" x14ac:dyDescent="0.25">
      <c r="C10" s="1"/>
      <c r="D10" s="1"/>
      <c r="E10" s="1"/>
      <c r="F10" s="1"/>
      <c r="G10" s="1"/>
      <c r="H10" s="1"/>
      <c r="I10" s="1"/>
      <c r="J10" s="1"/>
    </row>
    <row r="11" spans="2:14" x14ac:dyDescent="0.25">
      <c r="C11" s="1"/>
      <c r="D11" s="1"/>
      <c r="E11" s="1"/>
      <c r="F11" s="1"/>
      <c r="G11" s="1"/>
      <c r="H11" s="1"/>
      <c r="I11" s="1"/>
      <c r="J11" s="1"/>
    </row>
    <row r="12" spans="2:14" x14ac:dyDescent="0.25">
      <c r="C12" s="1"/>
      <c r="D12" s="1"/>
      <c r="E12" s="1"/>
      <c r="F12" s="1"/>
      <c r="G12" s="1"/>
      <c r="H12" s="1"/>
      <c r="I12" s="1"/>
      <c r="J12" s="1"/>
    </row>
    <row r="13" spans="2:14" x14ac:dyDescent="0.25">
      <c r="C13" s="1"/>
      <c r="D13" s="1"/>
      <c r="E13" s="1"/>
      <c r="F13" s="1"/>
      <c r="G13" s="1"/>
      <c r="H13" s="1"/>
      <c r="I13" s="1"/>
      <c r="J13" s="1"/>
    </row>
    <row r="14" spans="2:14" x14ac:dyDescent="0.25">
      <c r="C14" s="1"/>
      <c r="D14" s="1"/>
      <c r="E14" s="1"/>
      <c r="F14" s="1"/>
      <c r="G14" s="1"/>
      <c r="H14" s="1"/>
      <c r="I14" s="1"/>
      <c r="J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Normal="100" workbookViewId="0">
      <selection activeCell="D16" sqref="D16"/>
    </sheetView>
  </sheetViews>
  <sheetFormatPr defaultRowHeight="15" x14ac:dyDescent="0.25"/>
  <cols>
    <col min="1" max="1" width="0.625" style="2" customWidth="1"/>
    <col min="2" max="2" width="7.875" style="1" customWidth="1"/>
    <col min="3" max="3" width="25.125" style="2" customWidth="1"/>
    <col min="4" max="4" width="11.125" style="2" customWidth="1"/>
    <col min="5" max="5" width="5.25" style="2" customWidth="1"/>
    <col min="6" max="6" width="11.125" style="2" customWidth="1"/>
    <col min="7" max="7" width="14.5" style="2" customWidth="1"/>
    <col min="8" max="8" width="12.625" style="2" customWidth="1"/>
    <col min="9" max="9" width="14.87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30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" si="0">SUM(F7:M7)-N7</f>
        <v>200</v>
      </c>
      <c r="F7" s="5">
        <f>2*100</f>
        <v>200</v>
      </c>
      <c r="G7" s="5"/>
      <c r="H7" s="4"/>
      <c r="I7" s="5"/>
      <c r="J7" s="5"/>
      <c r="K7" s="5"/>
      <c r="L7" s="5"/>
      <c r="M7" s="4"/>
      <c r="N7" s="10">
        <v>0</v>
      </c>
    </row>
    <row r="8" spans="2:14" x14ac:dyDescent="0.25">
      <c r="B8" s="1" t="s">
        <v>7</v>
      </c>
      <c r="C8" s="4" t="s">
        <v>27</v>
      </c>
      <c r="D8" s="4" t="s">
        <v>6</v>
      </c>
      <c r="E8" s="4">
        <f t="shared" ref="E8:E9" si="1">SUM(F8:M8)-N8</f>
        <v>160</v>
      </c>
      <c r="F8" s="5">
        <f>2*80</f>
        <v>160</v>
      </c>
      <c r="G8" s="5"/>
      <c r="H8" s="4"/>
      <c r="I8" s="4"/>
      <c r="J8" s="4"/>
      <c r="K8" s="5"/>
      <c r="L8" s="5"/>
      <c r="M8" s="5"/>
      <c r="N8" s="10">
        <v>0</v>
      </c>
    </row>
    <row r="9" spans="2:14" x14ac:dyDescent="0.25">
      <c r="B9" s="1" t="s">
        <v>8</v>
      </c>
      <c r="C9" s="4" t="s">
        <v>200</v>
      </c>
      <c r="D9" s="4" t="s">
        <v>170</v>
      </c>
      <c r="E9" s="4">
        <f t="shared" si="1"/>
        <v>120</v>
      </c>
      <c r="F9" s="5">
        <f>2*60</f>
        <v>120</v>
      </c>
      <c r="G9" s="5"/>
      <c r="H9" s="4"/>
      <c r="I9" s="5"/>
      <c r="J9" s="5"/>
      <c r="K9" s="5"/>
      <c r="L9" s="5"/>
      <c r="M9" s="5"/>
      <c r="N9" s="10">
        <v>0</v>
      </c>
    </row>
    <row r="10" spans="2:14" ht="14.25" customHeight="1" x14ac:dyDescent="0.25">
      <c r="B10" s="1" t="s">
        <v>8</v>
      </c>
      <c r="C10" s="4" t="s">
        <v>121</v>
      </c>
      <c r="D10" s="4" t="s">
        <v>28</v>
      </c>
      <c r="E10" s="4">
        <f t="shared" ref="E10:E12" si="2">SUM(F10:M10)-N10</f>
        <v>120</v>
      </c>
      <c r="F10" s="5">
        <f>2*60</f>
        <v>120</v>
      </c>
      <c r="G10" s="4"/>
      <c r="H10" s="4"/>
      <c r="I10" s="4"/>
      <c r="J10" s="4"/>
      <c r="K10" s="5"/>
      <c r="L10" s="5"/>
      <c r="M10" s="5"/>
      <c r="N10" s="10">
        <v>0</v>
      </c>
    </row>
    <row r="11" spans="2:14" ht="14.25" customHeight="1" x14ac:dyDescent="0.25">
      <c r="B11" s="1" t="s">
        <v>29</v>
      </c>
      <c r="C11" s="4" t="s">
        <v>187</v>
      </c>
      <c r="D11" s="4" t="s">
        <v>28</v>
      </c>
      <c r="E11" s="4">
        <f t="shared" si="2"/>
        <v>60</v>
      </c>
      <c r="F11" s="5">
        <f>2*30</f>
        <v>60</v>
      </c>
      <c r="G11" s="5"/>
      <c r="H11" s="4"/>
      <c r="I11" s="4"/>
      <c r="J11" s="4"/>
      <c r="K11" s="5"/>
      <c r="L11" s="5"/>
      <c r="M11" s="5"/>
      <c r="N11" s="10">
        <v>0</v>
      </c>
    </row>
    <row r="12" spans="2:14" hidden="1" x14ac:dyDescent="0.25">
      <c r="C12" s="9" t="s">
        <v>35</v>
      </c>
      <c r="D12" s="4" t="s">
        <v>22</v>
      </c>
      <c r="E12" s="4">
        <f t="shared" si="2"/>
        <v>60</v>
      </c>
      <c r="F12" s="5">
        <f>2*30</f>
        <v>60</v>
      </c>
      <c r="G12" s="5"/>
      <c r="H12" s="4"/>
      <c r="I12" s="4"/>
      <c r="J12" s="4"/>
      <c r="K12" s="5"/>
      <c r="L12" s="4"/>
      <c r="M12" s="4"/>
      <c r="N12" s="10">
        <v>0</v>
      </c>
    </row>
    <row r="13" spans="2:14" x14ac:dyDescent="0.25">
      <c r="C13" s="1"/>
      <c r="D13" s="1"/>
      <c r="E13" s="1"/>
      <c r="F13" s="1"/>
      <c r="G13" s="1"/>
      <c r="H13" s="1"/>
      <c r="I13" s="1"/>
      <c r="J13" s="1"/>
    </row>
    <row r="14" spans="2:14" x14ac:dyDescent="0.25">
      <c r="C14" s="1"/>
      <c r="D14" s="1"/>
      <c r="E14" s="1"/>
      <c r="F14" s="1"/>
      <c r="G14" s="1"/>
      <c r="H14" s="1"/>
      <c r="I14" s="1"/>
      <c r="J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8"/>
  <sheetViews>
    <sheetView topLeftCell="B1" zoomScaleNormal="100" workbookViewId="0">
      <selection activeCell="A3" sqref="A3"/>
    </sheetView>
  </sheetViews>
  <sheetFormatPr defaultRowHeight="15" x14ac:dyDescent="0.25"/>
  <cols>
    <col min="1" max="1" width="0.5" style="2" customWidth="1"/>
    <col min="2" max="2" width="7.875" style="1" customWidth="1"/>
    <col min="3" max="3" width="24.875" style="2" customWidth="1"/>
    <col min="4" max="4" width="11.625" style="2" customWidth="1"/>
    <col min="5" max="5" width="5.375" style="2" customWidth="1"/>
    <col min="6" max="6" width="11.125" style="2" customWidth="1"/>
    <col min="7" max="7" width="14.5" style="2" customWidth="1"/>
    <col min="8" max="8" width="12.75" style="2" customWidth="1"/>
    <col min="9" max="9" width="14.875" style="2" customWidth="1"/>
    <col min="10" max="10" width="12" style="2" customWidth="1"/>
    <col min="11" max="11" width="18.37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37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200</v>
      </c>
      <c r="F7" s="5">
        <f>2*100</f>
        <v>200</v>
      </c>
      <c r="G7" s="5"/>
      <c r="H7" s="4"/>
      <c r="I7" s="5"/>
      <c r="J7" s="5"/>
      <c r="K7" s="5"/>
      <c r="L7" s="5"/>
      <c r="M7" s="4"/>
      <c r="N7" s="10">
        <v>0</v>
      </c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160</v>
      </c>
      <c r="F8" s="5">
        <f>2*80</f>
        <v>160</v>
      </c>
      <c r="G8" s="5"/>
      <c r="H8" s="4"/>
      <c r="I8" s="5"/>
      <c r="J8" s="5"/>
      <c r="K8" s="4"/>
      <c r="L8" s="5"/>
      <c r="M8" s="5"/>
      <c r="N8" s="10">
        <v>0</v>
      </c>
    </row>
    <row r="9" spans="2:14" x14ac:dyDescent="0.25">
      <c r="B9" s="1" t="s">
        <v>8</v>
      </c>
      <c r="C9" s="6" t="s">
        <v>33</v>
      </c>
      <c r="D9" s="4" t="s">
        <v>6</v>
      </c>
      <c r="E9" s="4">
        <f t="shared" ref="E9" si="2">SUM(F9:M9)-N9</f>
        <v>120</v>
      </c>
      <c r="F9" s="5">
        <f>2*60</f>
        <v>120</v>
      </c>
      <c r="G9" s="5"/>
      <c r="H9" s="4"/>
      <c r="I9" s="5"/>
      <c r="J9" s="5"/>
      <c r="K9" s="4"/>
      <c r="L9" s="4"/>
      <c r="M9" s="4"/>
      <c r="N9" s="10">
        <v>0</v>
      </c>
    </row>
    <row r="10" spans="2:14" x14ac:dyDescent="0.25">
      <c r="B10" s="1" t="s">
        <v>8</v>
      </c>
      <c r="C10" s="6" t="s">
        <v>157</v>
      </c>
      <c r="D10" s="4" t="s">
        <v>61</v>
      </c>
      <c r="E10" s="4">
        <f t="shared" ref="E10" si="3">SUM(F10:M10)-N10</f>
        <v>120</v>
      </c>
      <c r="F10" s="5">
        <f>2*60</f>
        <v>120</v>
      </c>
      <c r="G10" s="5"/>
      <c r="H10" s="4"/>
      <c r="I10" s="5"/>
      <c r="J10" s="4"/>
      <c r="K10" s="4"/>
      <c r="L10" s="5"/>
      <c r="M10" s="5"/>
      <c r="N10" s="10">
        <v>0</v>
      </c>
    </row>
    <row r="11" spans="2:14" x14ac:dyDescent="0.25">
      <c r="B11" s="1" t="s">
        <v>29</v>
      </c>
      <c r="C11" s="4" t="s">
        <v>34</v>
      </c>
      <c r="D11" s="4" t="s">
        <v>6</v>
      </c>
      <c r="E11" s="4">
        <f>SUM(F11:M11)-N11</f>
        <v>60</v>
      </c>
      <c r="F11" s="5">
        <f t="shared" ref="F11:F14" si="4">2*30</f>
        <v>60</v>
      </c>
      <c r="G11" s="5"/>
      <c r="H11" s="4"/>
      <c r="I11" s="4"/>
      <c r="J11" s="5"/>
      <c r="K11" s="4"/>
      <c r="L11" s="5"/>
      <c r="M11" s="5"/>
      <c r="N11" s="10">
        <v>0</v>
      </c>
    </row>
    <row r="12" spans="2:14" x14ac:dyDescent="0.25">
      <c r="B12" s="1" t="s">
        <v>29</v>
      </c>
      <c r="C12" s="4" t="s">
        <v>32</v>
      </c>
      <c r="D12" s="4" t="s">
        <v>6</v>
      </c>
      <c r="E12" s="4">
        <f>SUM(F12:M12)-N12</f>
        <v>60</v>
      </c>
      <c r="F12" s="5">
        <f t="shared" si="4"/>
        <v>60</v>
      </c>
      <c r="G12" s="5"/>
      <c r="H12" s="4"/>
      <c r="I12" s="5"/>
      <c r="J12" s="5"/>
      <c r="K12" s="4"/>
      <c r="L12" s="5"/>
      <c r="M12" s="4"/>
      <c r="N12" s="10">
        <v>0</v>
      </c>
    </row>
    <row r="13" spans="2:14" x14ac:dyDescent="0.25">
      <c r="B13" s="1" t="s">
        <v>29</v>
      </c>
      <c r="C13" s="4" t="s">
        <v>39</v>
      </c>
      <c r="D13" s="4" t="s">
        <v>22</v>
      </c>
      <c r="E13" s="4">
        <f t="shared" ref="E13" si="5">SUM(F13:M13)-N13</f>
        <v>60</v>
      </c>
      <c r="F13" s="5">
        <f t="shared" si="4"/>
        <v>60</v>
      </c>
      <c r="G13" s="5"/>
      <c r="H13" s="4"/>
      <c r="I13" s="5"/>
      <c r="J13" s="4"/>
      <c r="K13" s="4"/>
      <c r="L13" s="4"/>
      <c r="M13" s="4"/>
      <c r="N13" s="10">
        <v>0</v>
      </c>
    </row>
    <row r="14" spans="2:14" x14ac:dyDescent="0.25">
      <c r="B14" s="1" t="s">
        <v>29</v>
      </c>
      <c r="C14" s="6" t="s">
        <v>188</v>
      </c>
      <c r="D14" s="4" t="s">
        <v>28</v>
      </c>
      <c r="E14" s="4">
        <f t="shared" ref="E14" si="6">SUM(F14:M14)-N14</f>
        <v>60</v>
      </c>
      <c r="F14" s="5">
        <f t="shared" si="4"/>
        <v>60</v>
      </c>
      <c r="G14" s="4"/>
      <c r="H14" s="4"/>
      <c r="I14" s="5"/>
      <c r="J14" s="5"/>
      <c r="K14" s="4"/>
      <c r="L14" s="4"/>
      <c r="M14" s="4"/>
      <c r="N14" s="10">
        <v>0</v>
      </c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  <row r="23" spans="3:10" x14ac:dyDescent="0.25">
      <c r="C23" s="1"/>
      <c r="D23" s="1"/>
      <c r="E23" s="1"/>
      <c r="F23" s="1"/>
      <c r="G23" s="1"/>
      <c r="H23" s="1"/>
      <c r="I23" s="1"/>
      <c r="J23" s="1"/>
    </row>
    <row r="24" spans="3:10" x14ac:dyDescent="0.25">
      <c r="C24" s="1"/>
      <c r="D24" s="1"/>
      <c r="E24" s="1"/>
      <c r="F24" s="1"/>
      <c r="G24" s="1"/>
      <c r="H24" s="1"/>
      <c r="I24" s="1"/>
      <c r="J24" s="1"/>
    </row>
    <row r="25" spans="3:10" x14ac:dyDescent="0.25">
      <c r="C25" s="1"/>
      <c r="D25" s="1"/>
      <c r="E25" s="1"/>
      <c r="F25" s="1"/>
      <c r="G25" s="1"/>
      <c r="H25" s="1"/>
      <c r="I25" s="1"/>
      <c r="J25" s="1"/>
    </row>
    <row r="26" spans="3:10" x14ac:dyDescent="0.25">
      <c r="C26" s="1"/>
      <c r="D26" s="1"/>
      <c r="E26" s="1"/>
      <c r="F26" s="1"/>
      <c r="G26" s="1"/>
      <c r="H26" s="1"/>
      <c r="I26" s="1"/>
      <c r="J26" s="1"/>
    </row>
    <row r="27" spans="3:10" x14ac:dyDescent="0.25">
      <c r="C27" s="1"/>
      <c r="D27" s="1"/>
      <c r="E27" s="1"/>
      <c r="F27" s="1"/>
      <c r="G27" s="1"/>
      <c r="H27" s="1"/>
      <c r="I27" s="1"/>
      <c r="J27" s="1"/>
    </row>
    <row r="28" spans="3:10" x14ac:dyDescent="0.25">
      <c r="C28" s="1"/>
      <c r="D28" s="1"/>
      <c r="E28" s="1"/>
      <c r="F28" s="1"/>
      <c r="G28" s="1"/>
      <c r="H28" s="1"/>
      <c r="I28" s="1"/>
      <c r="J28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2"/>
  <sheetViews>
    <sheetView zoomScaleNormal="100" workbookViewId="0">
      <selection activeCell="A3" sqref="A3"/>
    </sheetView>
  </sheetViews>
  <sheetFormatPr defaultRowHeight="15" x14ac:dyDescent="0.25"/>
  <cols>
    <col min="1" max="1" width="0.625" style="2" customWidth="1"/>
    <col min="2" max="2" width="7.875" style="1" customWidth="1"/>
    <col min="3" max="3" width="22.375" style="2" customWidth="1"/>
    <col min="4" max="4" width="11.5" style="2" customWidth="1"/>
    <col min="5" max="5" width="5.375" style="2" customWidth="1"/>
    <col min="6" max="6" width="11.37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9.75" style="1" customWidth="1"/>
    <col min="12" max="12" width="10.375" style="2" customWidth="1"/>
    <col min="13" max="13" width="12" style="2" customWidth="1"/>
    <col min="14" max="14" width="7.87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42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16" t="s">
        <v>43</v>
      </c>
      <c r="D7" s="4" t="s">
        <v>11</v>
      </c>
      <c r="E7" s="4">
        <f>SUM(F7:M7)-N7</f>
        <v>200</v>
      </c>
      <c r="F7" s="5">
        <f>2*100</f>
        <v>200</v>
      </c>
      <c r="G7" s="5"/>
      <c r="H7" s="4"/>
      <c r="I7" s="4"/>
      <c r="J7" s="5"/>
      <c r="K7" s="5"/>
      <c r="L7" s="5"/>
      <c r="M7" s="4"/>
      <c r="N7" s="10">
        <v>0</v>
      </c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160</v>
      </c>
      <c r="F8" s="5">
        <f>2*80</f>
        <v>160</v>
      </c>
      <c r="G8" s="5"/>
      <c r="H8" s="4"/>
      <c r="I8" s="4"/>
      <c r="J8" s="4"/>
      <c r="K8" s="5"/>
      <c r="L8" s="4"/>
      <c r="M8" s="4"/>
      <c r="N8" s="10">
        <v>0</v>
      </c>
    </row>
    <row r="9" spans="2:14" x14ac:dyDescent="0.25">
      <c r="B9" s="1" t="s">
        <v>8</v>
      </c>
      <c r="C9" s="4" t="s">
        <v>161</v>
      </c>
      <c r="D9" s="4" t="s">
        <v>6</v>
      </c>
      <c r="E9" s="4">
        <f t="shared" ref="E9" si="1">SUM(F9:M9)-N9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10">
        <v>0</v>
      </c>
    </row>
    <row r="10" spans="2:14" x14ac:dyDescent="0.25">
      <c r="B10" s="1" t="s">
        <v>8</v>
      </c>
      <c r="C10" s="6" t="s">
        <v>158</v>
      </c>
      <c r="D10" s="4" t="s">
        <v>61</v>
      </c>
      <c r="E10" s="4">
        <f t="shared" ref="E10" si="2">SUM(F10:M10)-N10</f>
        <v>120</v>
      </c>
      <c r="F10" s="5">
        <f>2*60</f>
        <v>120</v>
      </c>
      <c r="G10" s="4"/>
      <c r="H10" s="4"/>
      <c r="I10" s="4"/>
      <c r="J10" s="5"/>
      <c r="K10" s="5"/>
      <c r="L10" s="5"/>
      <c r="M10" s="4"/>
      <c r="N10" s="10">
        <v>0</v>
      </c>
    </row>
    <row r="11" spans="2:14" x14ac:dyDescent="0.25">
      <c r="B11" s="1" t="s">
        <v>29</v>
      </c>
      <c r="C11" s="6" t="s">
        <v>189</v>
      </c>
      <c r="D11" s="4" t="s">
        <v>28</v>
      </c>
      <c r="E11" s="4">
        <f t="shared" ref="E11" si="3">SUM(F11:M11)-N11</f>
        <v>60</v>
      </c>
      <c r="F11" s="5">
        <f>2*30</f>
        <v>60</v>
      </c>
      <c r="G11" s="4"/>
      <c r="H11" s="4"/>
      <c r="I11" s="4"/>
      <c r="J11" s="4"/>
      <c r="K11" s="5"/>
      <c r="L11" s="4"/>
      <c r="M11" s="4"/>
      <c r="N11" s="10">
        <v>0</v>
      </c>
    </row>
    <row r="12" spans="2:14" x14ac:dyDescent="0.25">
      <c r="B12" s="1" t="s">
        <v>29</v>
      </c>
      <c r="C12" s="21" t="s">
        <v>190</v>
      </c>
      <c r="D12" s="4" t="s">
        <v>28</v>
      </c>
      <c r="E12" s="4">
        <f t="shared" ref="E12" si="4">SUM(F12:M12)-N12</f>
        <v>60</v>
      </c>
      <c r="F12" s="5">
        <f>2*30</f>
        <v>60</v>
      </c>
      <c r="G12" s="5"/>
      <c r="H12" s="5"/>
      <c r="I12" s="4"/>
      <c r="J12" s="5"/>
      <c r="K12" s="5"/>
      <c r="L12" s="5"/>
      <c r="M12" s="4"/>
      <c r="N12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5"/>
  <sheetViews>
    <sheetView zoomScaleNormal="100" workbookViewId="0">
      <selection activeCell="F7" sqref="F7"/>
    </sheetView>
  </sheetViews>
  <sheetFormatPr defaultRowHeight="15" x14ac:dyDescent="0.25"/>
  <cols>
    <col min="1" max="1" width="0.625" style="2" customWidth="1"/>
    <col min="2" max="2" width="7.75" style="1" customWidth="1"/>
    <col min="3" max="3" width="25.75" style="2" bestFit="1" customWidth="1"/>
    <col min="4" max="4" width="10.375" style="2" customWidth="1"/>
    <col min="5" max="5" width="5.25" style="2" customWidth="1"/>
    <col min="6" max="6" width="11.375" style="2" customWidth="1"/>
    <col min="7" max="7" width="14.75" style="2" customWidth="1"/>
    <col min="8" max="8" width="12.625" style="2" customWidth="1"/>
    <col min="9" max="9" width="14.875" style="2" customWidth="1"/>
    <col min="10" max="10" width="12" style="2" customWidth="1"/>
    <col min="11" max="11" width="18.5" style="1" customWidth="1"/>
    <col min="12" max="12" width="10.375" style="2" customWidth="1"/>
    <col min="13" max="13" width="12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53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16"/>
      <c r="D7" s="4"/>
      <c r="E7" s="4">
        <f>SUM(F7:M7)-N7</f>
        <v>0</v>
      </c>
      <c r="F7" s="5"/>
      <c r="G7" s="5"/>
      <c r="H7" s="4"/>
      <c r="I7" s="4"/>
      <c r="J7" s="5"/>
      <c r="K7" s="5"/>
      <c r="L7" s="5"/>
      <c r="M7" s="4"/>
      <c r="N7" s="10"/>
    </row>
    <row r="8" spans="2:14" x14ac:dyDescent="0.25">
      <c r="B8" s="1" t="s">
        <v>7</v>
      </c>
      <c r="C8" s="6"/>
      <c r="D8" s="4"/>
      <c r="E8" s="4">
        <f t="shared" ref="E8" si="0">SUM(F8:M8)-N8</f>
        <v>0</v>
      </c>
      <c r="F8" s="5"/>
      <c r="G8" s="5"/>
      <c r="H8" s="4"/>
      <c r="I8" s="4"/>
      <c r="J8" s="4"/>
      <c r="K8" s="5"/>
      <c r="L8" s="5"/>
      <c r="M8" s="4"/>
      <c r="N8" s="10"/>
    </row>
    <row r="9" spans="2:14" x14ac:dyDescent="0.25">
      <c r="B9" s="1" t="s">
        <v>8</v>
      </c>
      <c r="C9" s="4"/>
      <c r="D9" s="4"/>
      <c r="E9" s="4">
        <f t="shared" ref="E9" si="1">SUM(F9:M9)-N9</f>
        <v>0</v>
      </c>
      <c r="F9" s="5"/>
      <c r="G9" s="4"/>
      <c r="H9" s="4"/>
      <c r="I9" s="5"/>
      <c r="J9" s="5"/>
      <c r="K9" s="5"/>
      <c r="L9" s="5"/>
      <c r="M9" s="4"/>
      <c r="N9" s="10"/>
    </row>
    <row r="10" spans="2:14" hidden="1" x14ac:dyDescent="0.25">
      <c r="B10" s="1" t="s">
        <v>122</v>
      </c>
      <c r="C10" s="4" t="s">
        <v>46</v>
      </c>
      <c r="D10" s="4" t="s">
        <v>11</v>
      </c>
      <c r="E10" s="4">
        <f t="shared" ref="E10:E15" si="2">SUM(F10:M10)</f>
        <v>0</v>
      </c>
      <c r="F10" s="4"/>
      <c r="G10" s="4"/>
      <c r="H10" s="4"/>
      <c r="I10" s="4"/>
      <c r="J10" s="4"/>
      <c r="K10" s="4"/>
      <c r="L10" s="4">
        <v>0</v>
      </c>
      <c r="M10" s="4"/>
      <c r="N10" s="10">
        <v>0</v>
      </c>
    </row>
    <row r="11" spans="2:14" hidden="1" x14ac:dyDescent="0.25">
      <c r="B11" s="1" t="s">
        <v>126</v>
      </c>
      <c r="C11" s="4" t="s">
        <v>51</v>
      </c>
      <c r="D11" s="4" t="s">
        <v>38</v>
      </c>
      <c r="E11" s="4">
        <f t="shared" si="2"/>
        <v>0</v>
      </c>
      <c r="F11" s="4"/>
      <c r="G11" s="4"/>
      <c r="H11" s="4"/>
      <c r="I11" s="4"/>
      <c r="J11" s="4"/>
      <c r="K11" s="4"/>
      <c r="L11" s="5">
        <v>0</v>
      </c>
      <c r="M11" s="4"/>
      <c r="N11" s="10">
        <v>0</v>
      </c>
    </row>
    <row r="12" spans="2:14" hidden="1" x14ac:dyDescent="0.25">
      <c r="B12" s="1" t="s">
        <v>127</v>
      </c>
      <c r="C12" s="4" t="s">
        <v>58</v>
      </c>
      <c r="D12" s="4" t="s">
        <v>18</v>
      </c>
      <c r="E12" s="4">
        <f t="shared" si="2"/>
        <v>0</v>
      </c>
      <c r="F12" s="4"/>
      <c r="G12" s="4"/>
      <c r="H12" s="4"/>
      <c r="I12" s="4"/>
      <c r="J12" s="4"/>
      <c r="K12" s="4"/>
      <c r="L12" s="5">
        <v>0</v>
      </c>
      <c r="M12" s="4"/>
      <c r="N12" s="10">
        <v>0</v>
      </c>
    </row>
    <row r="13" spans="2:14" hidden="1" x14ac:dyDescent="0.25">
      <c r="B13" s="1" t="s">
        <v>123</v>
      </c>
      <c r="C13" s="4" t="s">
        <v>59</v>
      </c>
      <c r="D13" s="4" t="s">
        <v>11</v>
      </c>
      <c r="E13" s="4">
        <f t="shared" si="2"/>
        <v>0</v>
      </c>
      <c r="F13" s="4"/>
      <c r="G13" s="4"/>
      <c r="H13" s="4"/>
      <c r="I13" s="4"/>
      <c r="J13" s="4"/>
      <c r="K13" s="4"/>
      <c r="L13" s="5">
        <v>0</v>
      </c>
      <c r="M13" s="4"/>
      <c r="N13" s="10">
        <v>0</v>
      </c>
    </row>
    <row r="14" spans="2:14" hidden="1" x14ac:dyDescent="0.25">
      <c r="B14" s="1" t="s">
        <v>128</v>
      </c>
      <c r="C14" s="4" t="s">
        <v>60</v>
      </c>
      <c r="D14" s="4" t="s">
        <v>11</v>
      </c>
      <c r="E14" s="4">
        <f t="shared" si="2"/>
        <v>0</v>
      </c>
      <c r="F14" s="4"/>
      <c r="G14" s="4"/>
      <c r="H14" s="4"/>
      <c r="I14" s="4"/>
      <c r="J14" s="4"/>
      <c r="K14" s="4"/>
      <c r="L14" s="5">
        <v>0</v>
      </c>
      <c r="M14" s="4"/>
      <c r="N14" s="10">
        <v>0</v>
      </c>
    </row>
    <row r="15" spans="2:14" hidden="1" x14ac:dyDescent="0.25">
      <c r="B15" s="1" t="s">
        <v>124</v>
      </c>
      <c r="C15" s="4" t="s">
        <v>50</v>
      </c>
      <c r="D15" s="4" t="s">
        <v>11</v>
      </c>
      <c r="E15" s="4">
        <f t="shared" si="2"/>
        <v>0</v>
      </c>
      <c r="F15" s="4"/>
      <c r="G15" s="4"/>
      <c r="H15" s="4"/>
      <c r="I15" s="4"/>
      <c r="J15" s="4"/>
      <c r="K15" s="4"/>
      <c r="L15" s="5">
        <v>0</v>
      </c>
      <c r="M15" s="4"/>
      <c r="N15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8"/>
  <sheetViews>
    <sheetView zoomScaleNormal="100" workbookViewId="0">
      <selection activeCell="A3" sqref="A3"/>
    </sheetView>
  </sheetViews>
  <sheetFormatPr defaultRowHeight="15" x14ac:dyDescent="0.25"/>
  <cols>
    <col min="1" max="1" width="1" style="2" customWidth="1"/>
    <col min="2" max="2" width="8.75" style="1" customWidth="1"/>
    <col min="3" max="3" width="21.5" style="2" customWidth="1"/>
    <col min="4" max="4" width="11.625" style="2" customWidth="1"/>
    <col min="5" max="5" width="5.5" style="2" customWidth="1"/>
    <col min="6" max="6" width="11.375" style="2" customWidth="1"/>
    <col min="7" max="7" width="14.625" style="2" customWidth="1"/>
    <col min="8" max="8" width="13" style="2" customWidth="1"/>
    <col min="9" max="9" width="15" style="2" customWidth="1"/>
    <col min="10" max="10" width="11.75" style="2" customWidth="1"/>
    <col min="11" max="11" width="19.875" style="1" customWidth="1"/>
    <col min="12" max="12" width="10.375" style="2" customWidth="1"/>
    <col min="13" max="13" width="11.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169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70</v>
      </c>
      <c r="D8" s="4" t="s">
        <v>28</v>
      </c>
      <c r="E8" s="4">
        <f t="shared" ref="E8" si="0">SUM(F8:M8)-N8</f>
        <v>160</v>
      </c>
      <c r="F8" s="5">
        <f>2*80</f>
        <v>160</v>
      </c>
      <c r="G8" s="5"/>
      <c r="H8" s="5"/>
      <c r="I8" s="4"/>
      <c r="J8" s="5"/>
      <c r="K8" s="5"/>
      <c r="L8" s="4"/>
      <c r="M8" s="4"/>
      <c r="N8" s="10"/>
    </row>
    <row r="9" spans="2:14" x14ac:dyDescent="0.25">
      <c r="B9" s="1" t="s">
        <v>8</v>
      </c>
      <c r="C9" s="6" t="s">
        <v>33</v>
      </c>
      <c r="D9" s="4" t="s">
        <v>6</v>
      </c>
      <c r="E9" s="4">
        <f t="shared" ref="E9" si="1">SUM(F9:M9)-N9</f>
        <v>120</v>
      </c>
      <c r="F9" s="5">
        <f>2*60</f>
        <v>120</v>
      </c>
      <c r="G9" s="5"/>
      <c r="H9" s="5"/>
      <c r="I9" s="5"/>
      <c r="J9" s="5"/>
      <c r="K9" s="5"/>
      <c r="L9" s="5"/>
      <c r="M9" s="4"/>
      <c r="N9" s="10"/>
    </row>
    <row r="10" spans="2:14" x14ac:dyDescent="0.25">
      <c r="B10" s="1" t="s">
        <v>8</v>
      </c>
      <c r="C10" s="4" t="s">
        <v>57</v>
      </c>
      <c r="D10" s="4" t="s">
        <v>28</v>
      </c>
      <c r="E10" s="4">
        <f t="shared" ref="E10" si="2">SUM(F10:M10)-N10</f>
        <v>120</v>
      </c>
      <c r="F10" s="5">
        <f>2*60</f>
        <v>120</v>
      </c>
      <c r="G10" s="5"/>
      <c r="H10" s="4"/>
      <c r="I10" s="4"/>
      <c r="J10" s="4"/>
      <c r="K10" s="4"/>
      <c r="L10" s="5"/>
      <c r="M10" s="5"/>
      <c r="N10" s="10"/>
    </row>
    <row r="11" spans="2:14" x14ac:dyDescent="0.25">
      <c r="B11" s="1" t="s">
        <v>29</v>
      </c>
      <c r="C11" s="6" t="s">
        <v>55</v>
      </c>
      <c r="D11" s="4" t="s">
        <v>28</v>
      </c>
      <c r="E11" s="4">
        <f t="shared" ref="E11" si="3">SUM(F11:M11)-N11</f>
        <v>60</v>
      </c>
      <c r="F11" s="5">
        <f>2*30</f>
        <v>60</v>
      </c>
      <c r="G11" s="5"/>
      <c r="H11" s="5"/>
      <c r="I11" s="5"/>
      <c r="J11" s="5"/>
      <c r="K11" s="5"/>
      <c r="L11" s="5"/>
      <c r="M11" s="4"/>
      <c r="N11" s="10"/>
    </row>
    <row r="12" spans="2:14" x14ac:dyDescent="0.25">
      <c r="B12" s="1" t="s">
        <v>29</v>
      </c>
      <c r="C12" s="6" t="s">
        <v>39</v>
      </c>
      <c r="D12" s="4" t="s">
        <v>22</v>
      </c>
      <c r="E12" s="4">
        <f t="shared" ref="E12:E22" si="4">SUM(F12:M12)-N12</f>
        <v>60</v>
      </c>
      <c r="F12" s="5">
        <f>2*30</f>
        <v>60</v>
      </c>
      <c r="G12" s="5"/>
      <c r="H12" s="5"/>
      <c r="I12" s="5"/>
      <c r="J12" s="5"/>
      <c r="K12" s="5"/>
      <c r="L12" s="5"/>
      <c r="M12" s="5"/>
      <c r="N12" s="10"/>
    </row>
    <row r="13" spans="2:14" hidden="1" x14ac:dyDescent="0.25">
      <c r="C13" s="4" t="s">
        <v>48</v>
      </c>
      <c r="D13" s="4" t="s">
        <v>38</v>
      </c>
      <c r="E13" s="4">
        <f t="shared" ref="E13" si="5">SUM(F13:M13)-N13</f>
        <v>260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5">
        <f>2*30</f>
        <v>60</v>
      </c>
      <c r="M13" s="5">
        <f>2*100</f>
        <v>200</v>
      </c>
      <c r="N13" s="10">
        <v>0</v>
      </c>
    </row>
    <row r="14" spans="2:14" hidden="1" x14ac:dyDescent="0.25">
      <c r="C14" s="4" t="s">
        <v>88</v>
      </c>
      <c r="D14" s="4" t="s">
        <v>69</v>
      </c>
      <c r="E14" s="4">
        <f t="shared" ref="E14" si="6">SUM(F14:M14)-N14</f>
        <v>180</v>
      </c>
      <c r="F14" s="4">
        <v>0</v>
      </c>
      <c r="G14" s="4">
        <v>0</v>
      </c>
      <c r="H14" s="4">
        <v>0</v>
      </c>
      <c r="I14" s="4">
        <v>0</v>
      </c>
      <c r="J14" s="5">
        <f t="shared" ref="J14" si="7">2*30</f>
        <v>60</v>
      </c>
      <c r="K14" s="4">
        <v>0</v>
      </c>
      <c r="L14" s="5">
        <f>2*60</f>
        <v>120</v>
      </c>
      <c r="M14" s="5">
        <v>0</v>
      </c>
      <c r="N14" s="10">
        <v>0</v>
      </c>
    </row>
    <row r="15" spans="2:14" hidden="1" x14ac:dyDescent="0.25">
      <c r="C15" s="4" t="s">
        <v>45</v>
      </c>
      <c r="D15" s="4" t="s">
        <v>11</v>
      </c>
      <c r="E15" s="4">
        <f t="shared" si="4"/>
        <v>160</v>
      </c>
      <c r="F15" s="5">
        <f>0</f>
        <v>0</v>
      </c>
      <c r="G15" s="5">
        <f>0</f>
        <v>0</v>
      </c>
      <c r="H15" s="5">
        <f>0</f>
        <v>0</v>
      </c>
      <c r="I15" s="5">
        <f>0</f>
        <v>0</v>
      </c>
      <c r="J15" s="5">
        <f>0</f>
        <v>0</v>
      </c>
      <c r="K15" s="5">
        <f>0</f>
        <v>0</v>
      </c>
      <c r="L15" s="5">
        <f>2*80</f>
        <v>160</v>
      </c>
      <c r="M15" s="5">
        <v>0</v>
      </c>
      <c r="N15" s="10">
        <v>0</v>
      </c>
    </row>
    <row r="16" spans="2:14" hidden="1" x14ac:dyDescent="0.25">
      <c r="C16" s="6" t="s">
        <v>136</v>
      </c>
      <c r="D16" s="4" t="s">
        <v>69</v>
      </c>
      <c r="E16" s="4">
        <f t="shared" si="4"/>
        <v>120</v>
      </c>
      <c r="F16" s="5">
        <f>0</f>
        <v>0</v>
      </c>
      <c r="G16" s="5">
        <f>0</f>
        <v>0</v>
      </c>
      <c r="H16" s="5">
        <f>0</f>
        <v>0</v>
      </c>
      <c r="I16" s="5">
        <f>0</f>
        <v>0</v>
      </c>
      <c r="J16" s="5">
        <f>0</f>
        <v>0</v>
      </c>
      <c r="K16" s="5">
        <f>0</f>
        <v>0</v>
      </c>
      <c r="L16" s="5">
        <f>2*60</f>
        <v>120</v>
      </c>
      <c r="M16" s="4">
        <v>0</v>
      </c>
      <c r="N16" s="10">
        <v>0</v>
      </c>
    </row>
    <row r="17" spans="2:14" hidden="1" x14ac:dyDescent="0.25">
      <c r="C17" s="6" t="s">
        <v>62</v>
      </c>
      <c r="D17" s="4" t="s">
        <v>63</v>
      </c>
      <c r="E17" s="4" t="s">
        <v>162</v>
      </c>
      <c r="F17" s="5">
        <f>0</f>
        <v>0</v>
      </c>
      <c r="G17" s="5">
        <f>2*60</f>
        <v>120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0">
        <v>0</v>
      </c>
    </row>
    <row r="18" spans="2:14" hidden="1" x14ac:dyDescent="0.25">
      <c r="C18" s="6" t="s">
        <v>56</v>
      </c>
      <c r="D18" s="4" t="s">
        <v>38</v>
      </c>
      <c r="E18" s="4">
        <f t="shared" si="4"/>
        <v>120</v>
      </c>
      <c r="F18" s="5">
        <v>0</v>
      </c>
      <c r="G18" s="5">
        <v>0</v>
      </c>
      <c r="H18" s="4">
        <v>0</v>
      </c>
      <c r="I18" s="5">
        <f>2*60</f>
        <v>120</v>
      </c>
      <c r="J18" s="4">
        <v>0</v>
      </c>
      <c r="K18" s="4">
        <v>0</v>
      </c>
      <c r="L18" s="4">
        <v>0</v>
      </c>
      <c r="M18" s="4">
        <v>0</v>
      </c>
      <c r="N18" s="10">
        <v>0</v>
      </c>
    </row>
    <row r="19" spans="2:14" hidden="1" x14ac:dyDescent="0.25">
      <c r="C19" s="6" t="s">
        <v>40</v>
      </c>
      <c r="D19" s="4" t="s">
        <v>6</v>
      </c>
      <c r="E19" s="4">
        <f t="shared" ref="E19" si="8">SUM(F19:M19)-N19</f>
        <v>120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5">
        <f>2*60</f>
        <v>120</v>
      </c>
      <c r="N19" s="10">
        <v>0</v>
      </c>
    </row>
    <row r="20" spans="2:14" hidden="1" x14ac:dyDescent="0.25">
      <c r="C20" s="4" t="s">
        <v>114</v>
      </c>
      <c r="D20" s="4" t="s">
        <v>61</v>
      </c>
      <c r="E20" s="4">
        <f t="shared" si="4"/>
        <v>60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5">
        <f>2*30</f>
        <v>60</v>
      </c>
      <c r="M20" s="4">
        <v>0</v>
      </c>
      <c r="N20" s="10">
        <v>0</v>
      </c>
    </row>
    <row r="21" spans="2:14" hidden="1" x14ac:dyDescent="0.25">
      <c r="C21" s="6" t="s">
        <v>87</v>
      </c>
      <c r="D21" s="4" t="s">
        <v>63</v>
      </c>
      <c r="E21" s="4">
        <f t="shared" si="4"/>
        <v>60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5">
        <f>2*30</f>
        <v>60</v>
      </c>
      <c r="N21" s="10">
        <v>0</v>
      </c>
    </row>
    <row r="22" spans="2:14" hidden="1" x14ac:dyDescent="0.25">
      <c r="C22" s="4" t="s">
        <v>78</v>
      </c>
      <c r="D22" s="4" t="s">
        <v>63</v>
      </c>
      <c r="E22" s="4">
        <f t="shared" si="4"/>
        <v>60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5">
        <f>2*30</f>
        <v>60</v>
      </c>
      <c r="N22" s="10">
        <v>0</v>
      </c>
    </row>
    <row r="23" spans="2:14" hidden="1" x14ac:dyDescent="0.25">
      <c r="B23" s="1" t="s">
        <v>128</v>
      </c>
      <c r="C23" s="4" t="s">
        <v>71</v>
      </c>
      <c r="D23" s="4" t="s">
        <v>69</v>
      </c>
      <c r="E23" s="4">
        <f t="shared" ref="E23:E38" si="9">SUM(F23:M23)</f>
        <v>0</v>
      </c>
      <c r="F23" s="4"/>
      <c r="G23" s="4"/>
      <c r="H23" s="4"/>
      <c r="I23" s="4"/>
      <c r="J23" s="4"/>
      <c r="K23" s="4"/>
      <c r="L23" s="4"/>
      <c r="M23" s="4"/>
    </row>
    <row r="24" spans="2:14" hidden="1" x14ac:dyDescent="0.25">
      <c r="B24" s="1" t="s">
        <v>124</v>
      </c>
      <c r="C24" s="4" t="s">
        <v>73</v>
      </c>
      <c r="D24" s="4" t="s">
        <v>61</v>
      </c>
      <c r="E24" s="4">
        <f t="shared" si="9"/>
        <v>0</v>
      </c>
      <c r="F24" s="4"/>
      <c r="G24" s="4"/>
      <c r="H24" s="4"/>
      <c r="I24" s="4"/>
      <c r="J24" s="4"/>
      <c r="K24" s="4"/>
      <c r="L24" s="4"/>
      <c r="M24" s="4"/>
    </row>
    <row r="25" spans="2:14" hidden="1" x14ac:dyDescent="0.25">
      <c r="B25" s="1" t="s">
        <v>139</v>
      </c>
      <c r="C25" s="4" t="s">
        <v>74</v>
      </c>
      <c r="D25" s="4" t="s">
        <v>22</v>
      </c>
      <c r="E25" s="4">
        <f t="shared" si="9"/>
        <v>0</v>
      </c>
      <c r="F25" s="4"/>
      <c r="G25" s="4"/>
      <c r="H25" s="4"/>
      <c r="I25" s="4"/>
      <c r="J25" s="4"/>
      <c r="K25" s="4"/>
      <c r="L25" s="4"/>
      <c r="M25" s="4"/>
    </row>
    <row r="26" spans="2:14" hidden="1" x14ac:dyDescent="0.25">
      <c r="B26" s="1" t="s">
        <v>140</v>
      </c>
      <c r="C26" s="4" t="s">
        <v>75</v>
      </c>
      <c r="D26" s="4" t="s">
        <v>28</v>
      </c>
      <c r="E26" s="4">
        <f t="shared" si="9"/>
        <v>0</v>
      </c>
      <c r="F26" s="4"/>
      <c r="G26" s="4"/>
      <c r="H26" s="4"/>
      <c r="I26" s="4"/>
      <c r="J26" s="4"/>
      <c r="K26" s="4"/>
      <c r="L26" s="4"/>
      <c r="M26" s="4"/>
    </row>
    <row r="27" spans="2:14" hidden="1" x14ac:dyDescent="0.25">
      <c r="B27" s="1" t="s">
        <v>141</v>
      </c>
      <c r="C27" s="4" t="s">
        <v>79</v>
      </c>
      <c r="D27" s="4" t="s">
        <v>18</v>
      </c>
      <c r="E27" s="4">
        <f t="shared" si="9"/>
        <v>0</v>
      </c>
      <c r="F27" s="4"/>
      <c r="G27" s="4"/>
      <c r="H27" s="4"/>
      <c r="I27" s="4"/>
      <c r="J27" s="4"/>
      <c r="K27" s="4"/>
      <c r="L27" s="4"/>
      <c r="M27" s="4"/>
    </row>
    <row r="28" spans="2:14" hidden="1" x14ac:dyDescent="0.25">
      <c r="B28" s="1" t="s">
        <v>142</v>
      </c>
      <c r="C28" s="4" t="s">
        <v>52</v>
      </c>
      <c r="D28" s="4" t="s">
        <v>11</v>
      </c>
      <c r="E28" s="4">
        <f t="shared" si="9"/>
        <v>0</v>
      </c>
      <c r="F28" s="4"/>
      <c r="G28" s="4"/>
      <c r="H28" s="4"/>
      <c r="I28" s="4"/>
      <c r="J28" s="4"/>
      <c r="K28" s="4"/>
      <c r="L28" s="4"/>
      <c r="M28" s="4"/>
    </row>
    <row r="29" spans="2:14" hidden="1" x14ac:dyDescent="0.25">
      <c r="B29" s="1" t="s">
        <v>143</v>
      </c>
      <c r="C29" s="4" t="s">
        <v>47</v>
      </c>
      <c r="D29" s="4" t="s">
        <v>11</v>
      </c>
      <c r="E29" s="4">
        <f t="shared" si="9"/>
        <v>0</v>
      </c>
      <c r="F29" s="4"/>
      <c r="G29" s="4"/>
      <c r="H29" s="4"/>
      <c r="I29" s="4"/>
      <c r="J29" s="4"/>
      <c r="K29" s="4"/>
      <c r="L29" s="4"/>
      <c r="M29" s="4"/>
    </row>
    <row r="30" spans="2:14" ht="16.5" hidden="1" customHeight="1" x14ac:dyDescent="0.25">
      <c r="B30" s="1" t="s">
        <v>144</v>
      </c>
      <c r="C30" s="4" t="s">
        <v>51</v>
      </c>
      <c r="D30" s="4" t="s">
        <v>38</v>
      </c>
      <c r="E30" s="4">
        <f t="shared" si="9"/>
        <v>0</v>
      </c>
      <c r="F30" s="4"/>
      <c r="G30" s="4"/>
      <c r="H30" s="4"/>
      <c r="I30" s="4"/>
      <c r="J30" s="4"/>
      <c r="K30" s="4"/>
      <c r="L30" s="4"/>
      <c r="M30" s="4"/>
    </row>
    <row r="31" spans="2:14" hidden="1" x14ac:dyDescent="0.25">
      <c r="B31" s="1" t="s">
        <v>145</v>
      </c>
      <c r="C31" s="4" t="s">
        <v>81</v>
      </c>
      <c r="D31" s="4" t="s">
        <v>61</v>
      </c>
      <c r="E31" s="4">
        <f t="shared" si="9"/>
        <v>0</v>
      </c>
      <c r="F31" s="4"/>
      <c r="G31" s="4"/>
      <c r="H31" s="4"/>
      <c r="I31" s="4"/>
      <c r="J31" s="4"/>
      <c r="K31" s="4"/>
      <c r="L31" s="4"/>
      <c r="M31" s="4"/>
    </row>
    <row r="32" spans="2:14" hidden="1" x14ac:dyDescent="0.25">
      <c r="B32" s="1" t="s">
        <v>146</v>
      </c>
      <c r="C32" s="4" t="s">
        <v>49</v>
      </c>
      <c r="D32" s="4" t="s">
        <v>11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</row>
    <row r="33" spans="2:13" hidden="1" x14ac:dyDescent="0.25">
      <c r="B33" s="1" t="s">
        <v>147</v>
      </c>
      <c r="C33" s="4" t="s">
        <v>82</v>
      </c>
      <c r="D33" s="4" t="s">
        <v>11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</row>
    <row r="34" spans="2:13" hidden="1" x14ac:dyDescent="0.25">
      <c r="B34" s="1" t="s">
        <v>148</v>
      </c>
      <c r="C34" s="4" t="s">
        <v>43</v>
      </c>
      <c r="D34" s="4" t="s">
        <v>11</v>
      </c>
      <c r="E34" s="4">
        <f t="shared" si="9"/>
        <v>0</v>
      </c>
      <c r="F34" s="4"/>
      <c r="G34" s="4"/>
      <c r="H34" s="4"/>
      <c r="I34" s="4"/>
      <c r="J34" s="4"/>
      <c r="K34" s="4"/>
      <c r="L34" s="4"/>
      <c r="M34" s="4"/>
    </row>
    <row r="35" spans="2:13" hidden="1" x14ac:dyDescent="0.25">
      <c r="B35" s="1" t="s">
        <v>149</v>
      </c>
      <c r="C35" s="4" t="s">
        <v>60</v>
      </c>
      <c r="D35" s="4" t="s">
        <v>11</v>
      </c>
      <c r="E35" s="4">
        <f t="shared" si="9"/>
        <v>0</v>
      </c>
      <c r="F35" s="4"/>
      <c r="G35" s="4"/>
      <c r="H35" s="4"/>
      <c r="I35" s="4"/>
      <c r="J35" s="4"/>
      <c r="K35" s="4"/>
      <c r="L35" s="4"/>
      <c r="M35" s="4"/>
    </row>
    <row r="36" spans="2:13" hidden="1" x14ac:dyDescent="0.25">
      <c r="B36" s="1" t="s">
        <v>150</v>
      </c>
      <c r="C36" s="4" t="s">
        <v>50</v>
      </c>
      <c r="D36" s="4" t="s">
        <v>11</v>
      </c>
      <c r="E36" s="4">
        <f t="shared" si="9"/>
        <v>0</v>
      </c>
      <c r="F36" s="4"/>
      <c r="G36" s="4"/>
      <c r="H36" s="4"/>
      <c r="I36" s="4"/>
      <c r="J36" s="4"/>
      <c r="K36" s="4"/>
      <c r="L36" s="4"/>
      <c r="M36" s="4"/>
    </row>
    <row r="37" spans="2:13" hidden="1" x14ac:dyDescent="0.25">
      <c r="B37" s="1" t="s">
        <v>151</v>
      </c>
      <c r="C37" s="4" t="s">
        <v>44</v>
      </c>
      <c r="D37" s="4" t="s">
        <v>22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</row>
    <row r="38" spans="2:13" hidden="1" x14ac:dyDescent="0.25">
      <c r="B38" s="1" t="s">
        <v>152</v>
      </c>
      <c r="C38" s="4" t="s">
        <v>59</v>
      </c>
      <c r="D38" s="4" t="s">
        <v>11</v>
      </c>
      <c r="E38" s="4">
        <f t="shared" si="9"/>
        <v>0</v>
      </c>
      <c r="F38" s="4"/>
      <c r="G38" s="4"/>
      <c r="H38" s="4"/>
      <c r="I38" s="4"/>
      <c r="J38" s="4"/>
      <c r="K38" s="4"/>
      <c r="L38" s="4"/>
      <c r="M38" s="4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zoomScale="85" zoomScaleNormal="85" workbookViewId="0">
      <selection activeCell="B3" sqref="B3"/>
    </sheetView>
  </sheetViews>
  <sheetFormatPr defaultRowHeight="15" x14ac:dyDescent="0.25"/>
  <cols>
    <col min="1" max="1" width="1.375" customWidth="1"/>
    <col min="2" max="2" width="8.5" bestFit="1" customWidth="1"/>
    <col min="3" max="3" width="24.5" customWidth="1"/>
    <col min="4" max="4" width="12" bestFit="1" customWidth="1"/>
    <col min="5" max="5" width="5.75" bestFit="1" customWidth="1"/>
    <col min="6" max="6" width="11.375" customWidth="1"/>
    <col min="7" max="7" width="14.625" customWidth="1"/>
    <col min="8" max="8" width="13.125" customWidth="1"/>
    <col min="9" max="9" width="15.375" customWidth="1"/>
    <col min="10" max="10" width="11.75" customWidth="1"/>
    <col min="11" max="11" width="18.25" customWidth="1"/>
    <col min="12" max="12" width="11.25" customWidth="1"/>
    <col min="13" max="13" width="11.75" customWidth="1"/>
    <col min="14" max="14" width="7.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15" t="s">
        <v>84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75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1:14" x14ac:dyDescent="0.25">
      <c r="A7" s="2"/>
      <c r="B7" s="1" t="s">
        <v>5</v>
      </c>
      <c r="C7" s="6" t="s">
        <v>62</v>
      </c>
      <c r="D7" s="4" t="s">
        <v>63</v>
      </c>
      <c r="E7" s="4">
        <f t="shared" ref="E7:E8" si="0">SUM(F7:M7)-N7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10"/>
    </row>
    <row r="8" spans="1:14" x14ac:dyDescent="0.25">
      <c r="A8" s="2"/>
      <c r="B8" s="1" t="s">
        <v>7</v>
      </c>
      <c r="C8" s="6" t="s">
        <v>192</v>
      </c>
      <c r="D8" s="4" t="s">
        <v>63</v>
      </c>
      <c r="E8" s="4">
        <f t="shared" si="0"/>
        <v>160</v>
      </c>
      <c r="F8" s="5">
        <f>2*80</f>
        <v>160</v>
      </c>
      <c r="G8" s="5"/>
      <c r="H8" s="4"/>
      <c r="I8" s="4"/>
      <c r="J8" s="4"/>
      <c r="K8" s="5"/>
      <c r="L8" s="4"/>
      <c r="M8" s="5"/>
      <c r="N8" s="10"/>
    </row>
    <row r="9" spans="1:14" x14ac:dyDescent="0.25">
      <c r="A9" s="2"/>
      <c r="B9" s="1" t="s">
        <v>8</v>
      </c>
      <c r="C9" s="4" t="s">
        <v>193</v>
      </c>
      <c r="D9" s="4" t="s">
        <v>28</v>
      </c>
      <c r="E9" s="4">
        <f>SUM(F9:M9)-N9</f>
        <v>120</v>
      </c>
      <c r="F9" s="5">
        <f>2*60</f>
        <v>120</v>
      </c>
      <c r="G9" s="5"/>
      <c r="H9" s="4"/>
      <c r="I9" s="5"/>
      <c r="J9" s="5"/>
      <c r="K9" s="5"/>
      <c r="L9" s="5"/>
      <c r="M9" s="5"/>
      <c r="N9" s="10"/>
    </row>
    <row r="10" spans="1:14" x14ac:dyDescent="0.25">
      <c r="A10" s="2"/>
      <c r="B10" s="1" t="s">
        <v>8</v>
      </c>
      <c r="C10" s="6" t="s">
        <v>130</v>
      </c>
      <c r="D10" s="4" t="s">
        <v>69</v>
      </c>
      <c r="E10" s="4">
        <f t="shared" ref="E10:E30" si="1">SUM(F10:M10)-N10</f>
        <v>120</v>
      </c>
      <c r="F10" s="5">
        <f>2*60</f>
        <v>120</v>
      </c>
      <c r="G10" s="5"/>
      <c r="H10" s="4"/>
      <c r="I10" s="5"/>
      <c r="J10" s="5"/>
      <c r="K10" s="5"/>
      <c r="L10" s="5"/>
      <c r="M10" s="5"/>
      <c r="N10" s="10"/>
    </row>
    <row r="11" spans="1:14" x14ac:dyDescent="0.25">
      <c r="A11" s="2"/>
      <c r="B11" s="1" t="s">
        <v>29</v>
      </c>
      <c r="C11" s="4" t="s">
        <v>194</v>
      </c>
      <c r="D11" s="4" t="s">
        <v>6</v>
      </c>
      <c r="E11" s="4">
        <f t="shared" ref="E11" si="2">SUM(F11:M11)-N11</f>
        <v>60</v>
      </c>
      <c r="F11" s="5">
        <f>2*30</f>
        <v>60</v>
      </c>
      <c r="G11" s="5"/>
      <c r="H11" s="4"/>
      <c r="I11" s="4"/>
      <c r="J11" s="4"/>
      <c r="K11" s="4"/>
      <c r="L11" s="5"/>
      <c r="M11" s="5"/>
      <c r="N11" s="10"/>
    </row>
    <row r="12" spans="1:14" x14ac:dyDescent="0.25">
      <c r="A12" s="2"/>
      <c r="B12" s="1" t="s">
        <v>29</v>
      </c>
      <c r="C12" s="6" t="s">
        <v>153</v>
      </c>
      <c r="D12" s="4" t="s">
        <v>61</v>
      </c>
      <c r="E12" s="4">
        <f t="shared" ref="E12" si="3">SUM(F12:M12)-N12</f>
        <v>60</v>
      </c>
      <c r="F12" s="5">
        <f>2*30</f>
        <v>60</v>
      </c>
      <c r="G12" s="5"/>
      <c r="H12" s="4"/>
      <c r="I12" s="5"/>
      <c r="J12" s="5"/>
      <c r="K12" s="5"/>
      <c r="L12" s="5"/>
      <c r="M12" s="5"/>
      <c r="N12" s="10"/>
    </row>
    <row r="13" spans="1:14" hidden="1" x14ac:dyDescent="0.25">
      <c r="A13" s="2"/>
      <c r="B13" s="1"/>
      <c r="C13" s="4" t="s">
        <v>114</v>
      </c>
      <c r="D13" s="4" t="s">
        <v>61</v>
      </c>
      <c r="E13" s="4">
        <f t="shared" si="1"/>
        <v>0</v>
      </c>
      <c r="F13" s="4"/>
      <c r="G13" s="4"/>
      <c r="H13" s="4"/>
      <c r="I13" s="5"/>
      <c r="J13" s="5"/>
      <c r="K13" s="5"/>
      <c r="L13" s="5"/>
      <c r="M13" s="5"/>
      <c r="N13" s="10"/>
    </row>
    <row r="14" spans="1:14" hidden="1" x14ac:dyDescent="0.25">
      <c r="A14" s="2"/>
      <c r="B14" s="1"/>
      <c r="C14" s="6" t="s">
        <v>87</v>
      </c>
      <c r="D14" s="4" t="s">
        <v>63</v>
      </c>
      <c r="E14" s="4">
        <f t="shared" ref="E14" si="4">SUM(F14:M14)-N14</f>
        <v>0</v>
      </c>
      <c r="F14" s="5"/>
      <c r="G14" s="5"/>
      <c r="H14" s="4"/>
      <c r="I14" s="4"/>
      <c r="J14" s="4"/>
      <c r="K14" s="5"/>
      <c r="L14" s="4"/>
      <c r="M14" s="4"/>
      <c r="N14" s="10"/>
    </row>
    <row r="15" spans="1:14" hidden="1" x14ac:dyDescent="0.25">
      <c r="A15" s="2"/>
      <c r="B15" s="1"/>
      <c r="C15" s="4" t="s">
        <v>85</v>
      </c>
      <c r="D15" s="4" t="s">
        <v>38</v>
      </c>
      <c r="E15" s="4">
        <f t="shared" ref="E15:E16" si="5">SUM(F15:M15)-N15</f>
        <v>0</v>
      </c>
      <c r="F15" s="5"/>
      <c r="G15" s="5"/>
      <c r="H15" s="4"/>
      <c r="I15" s="4"/>
      <c r="J15" s="4"/>
      <c r="K15" s="4"/>
      <c r="L15" s="5"/>
      <c r="M15" s="4"/>
      <c r="N15" s="10"/>
    </row>
    <row r="16" spans="1:14" hidden="1" x14ac:dyDescent="0.25">
      <c r="A16" s="2"/>
      <c r="B16" s="1"/>
      <c r="C16" s="4" t="s">
        <v>132</v>
      </c>
      <c r="D16" s="4" t="s">
        <v>69</v>
      </c>
      <c r="E16" s="4">
        <f t="shared" si="5"/>
        <v>0</v>
      </c>
      <c r="F16" s="5"/>
      <c r="G16" s="5"/>
      <c r="H16" s="5"/>
      <c r="I16" s="5"/>
      <c r="J16" s="5"/>
      <c r="K16" s="5"/>
      <c r="L16" s="5"/>
      <c r="M16" s="5"/>
      <c r="N16" s="10"/>
    </row>
    <row r="17" spans="1:14" hidden="1" x14ac:dyDescent="0.25">
      <c r="A17" s="2"/>
      <c r="B17" s="1"/>
      <c r="C17" s="4" t="s">
        <v>45</v>
      </c>
      <c r="D17" s="4" t="s">
        <v>11</v>
      </c>
      <c r="E17" s="4">
        <f t="shared" si="1"/>
        <v>0</v>
      </c>
      <c r="F17" s="5"/>
      <c r="G17" s="5"/>
      <c r="H17" s="5"/>
      <c r="I17" s="5"/>
      <c r="J17" s="5"/>
      <c r="K17" s="5"/>
      <c r="L17" s="5"/>
      <c r="M17" s="5"/>
      <c r="N17" s="10"/>
    </row>
    <row r="18" spans="1:14" hidden="1" x14ac:dyDescent="0.25">
      <c r="A18" s="2"/>
      <c r="B18" s="1"/>
      <c r="C18" s="6" t="s">
        <v>137</v>
      </c>
      <c r="D18" s="4" t="s">
        <v>69</v>
      </c>
      <c r="E18" s="4">
        <f t="shared" ref="E18" si="6">SUM(F18:M18)-N18</f>
        <v>0</v>
      </c>
      <c r="F18" s="5"/>
      <c r="G18" s="5"/>
      <c r="H18" s="4"/>
      <c r="I18" s="4"/>
      <c r="J18" s="5"/>
      <c r="K18" s="5"/>
      <c r="L18" s="4"/>
      <c r="M18" s="4"/>
      <c r="N18" s="10"/>
    </row>
    <row r="19" spans="1:14" hidden="1" x14ac:dyDescent="0.25">
      <c r="A19" s="2"/>
      <c r="B19" s="1"/>
      <c r="C19" s="6" t="s">
        <v>138</v>
      </c>
      <c r="D19" s="4" t="s">
        <v>28</v>
      </c>
      <c r="E19" s="4">
        <f t="shared" ref="E19" si="7">SUM(F19:M19)-N19</f>
        <v>0</v>
      </c>
      <c r="F19" s="5"/>
      <c r="G19" s="5"/>
      <c r="H19" s="4"/>
      <c r="I19" s="5"/>
      <c r="J19" s="5"/>
      <c r="K19" s="4"/>
      <c r="L19" s="4"/>
      <c r="M19" s="4"/>
      <c r="N19" s="10"/>
    </row>
    <row r="20" spans="1:14" hidden="1" x14ac:dyDescent="0.25">
      <c r="A20" s="2"/>
      <c r="B20" s="1"/>
      <c r="C20" s="4" t="s">
        <v>78</v>
      </c>
      <c r="D20" s="4" t="s">
        <v>63</v>
      </c>
      <c r="E20" s="4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10"/>
    </row>
    <row r="21" spans="1:14" hidden="1" x14ac:dyDescent="0.25">
      <c r="A21" s="2"/>
      <c r="B21" s="1"/>
      <c r="C21" s="4" t="s">
        <v>32</v>
      </c>
      <c r="D21" s="4" t="s">
        <v>6</v>
      </c>
      <c r="E21" s="4">
        <f t="shared" si="1"/>
        <v>0</v>
      </c>
      <c r="F21" s="4"/>
      <c r="G21" s="4"/>
      <c r="H21" s="4"/>
      <c r="I21" s="4"/>
      <c r="J21" s="4"/>
      <c r="K21" s="4"/>
      <c r="L21" s="4"/>
      <c r="M21" s="5"/>
      <c r="N21" s="10"/>
    </row>
    <row r="22" spans="1:14" hidden="1" x14ac:dyDescent="0.25">
      <c r="A22" s="2"/>
      <c r="B22" s="1"/>
      <c r="C22" s="4" t="s">
        <v>163</v>
      </c>
      <c r="D22" s="4" t="s">
        <v>11</v>
      </c>
      <c r="E22" s="4">
        <f>SUM(F22:M22)-N22</f>
        <v>0</v>
      </c>
      <c r="F22" s="4"/>
      <c r="G22" s="4"/>
      <c r="H22" s="4"/>
      <c r="I22" s="4"/>
      <c r="J22" s="4"/>
      <c r="K22" s="4"/>
      <c r="L22" s="5"/>
      <c r="M22" s="4"/>
      <c r="N22" s="10"/>
    </row>
    <row r="23" spans="1:14" hidden="1" x14ac:dyDescent="0.25">
      <c r="A23" s="2"/>
      <c r="B23" s="1"/>
      <c r="C23" s="6" t="s">
        <v>154</v>
      </c>
      <c r="D23" s="4" t="s">
        <v>11</v>
      </c>
      <c r="E23" s="4">
        <f>SUM(F23:M23)-N23</f>
        <v>0</v>
      </c>
      <c r="F23" s="4"/>
      <c r="G23" s="4"/>
      <c r="H23" s="4"/>
      <c r="I23" s="4"/>
      <c r="J23" s="4"/>
      <c r="K23" s="5"/>
      <c r="L23" s="4"/>
      <c r="M23" s="4"/>
      <c r="N23" s="10"/>
    </row>
    <row r="24" spans="1:14" hidden="1" x14ac:dyDescent="0.25">
      <c r="A24" s="2"/>
      <c r="B24" s="1"/>
      <c r="C24" s="6" t="s">
        <v>59</v>
      </c>
      <c r="D24" s="4" t="s">
        <v>11</v>
      </c>
      <c r="E24" s="4">
        <f t="shared" ref="E24" si="8">SUM(F24:M24)-N24</f>
        <v>0</v>
      </c>
      <c r="F24" s="4"/>
      <c r="G24" s="4"/>
      <c r="H24" s="4"/>
      <c r="I24" s="4"/>
      <c r="J24" s="4"/>
      <c r="K24" s="5"/>
      <c r="L24" s="4"/>
      <c r="M24" s="4"/>
      <c r="N24" s="10"/>
    </row>
    <row r="25" spans="1:14" hidden="1" x14ac:dyDescent="0.25">
      <c r="A25" s="2"/>
      <c r="B25" s="1"/>
      <c r="C25" s="4" t="s">
        <v>27</v>
      </c>
      <c r="D25" s="4" t="s">
        <v>6</v>
      </c>
      <c r="E25" s="4">
        <f t="shared" si="1"/>
        <v>0</v>
      </c>
      <c r="F25" s="4"/>
      <c r="G25" s="4"/>
      <c r="H25" s="4"/>
      <c r="I25" s="4"/>
      <c r="J25" s="4"/>
      <c r="K25" s="4"/>
      <c r="L25" s="5"/>
      <c r="M25" s="5"/>
      <c r="N25" s="10"/>
    </row>
    <row r="26" spans="1:14" hidden="1" x14ac:dyDescent="0.25">
      <c r="A26" s="2"/>
      <c r="B26" s="1"/>
      <c r="C26" s="4" t="s">
        <v>159</v>
      </c>
      <c r="D26" s="4" t="s">
        <v>6</v>
      </c>
      <c r="E26" s="4">
        <f t="shared" si="1"/>
        <v>0</v>
      </c>
      <c r="F26" s="4"/>
      <c r="G26" s="4"/>
      <c r="H26" s="4"/>
      <c r="I26" s="4"/>
      <c r="J26" s="4"/>
      <c r="K26" s="4"/>
      <c r="L26" s="5"/>
      <c r="M26" s="5"/>
      <c r="N26" s="10"/>
    </row>
    <row r="27" spans="1:14" hidden="1" x14ac:dyDescent="0.25">
      <c r="A27" s="2"/>
      <c r="B27" s="1"/>
      <c r="C27" s="4" t="s">
        <v>54</v>
      </c>
      <c r="D27" s="4" t="s">
        <v>22</v>
      </c>
      <c r="E27" s="4">
        <f t="shared" si="1"/>
        <v>0</v>
      </c>
      <c r="F27" s="4"/>
      <c r="G27" s="4"/>
      <c r="H27" s="4"/>
      <c r="I27" s="4"/>
      <c r="J27" s="4"/>
      <c r="K27" s="4"/>
      <c r="L27" s="5"/>
      <c r="M27" s="5"/>
      <c r="N27" s="10"/>
    </row>
    <row r="28" spans="1:14" hidden="1" x14ac:dyDescent="0.25">
      <c r="A28" s="2"/>
      <c r="B28" s="1"/>
      <c r="C28" s="4" t="s">
        <v>191</v>
      </c>
      <c r="D28" s="4" t="s">
        <v>69</v>
      </c>
      <c r="E28" s="4">
        <f t="shared" si="1"/>
        <v>0</v>
      </c>
      <c r="F28" s="4"/>
      <c r="G28" s="4"/>
      <c r="H28" s="4"/>
      <c r="I28" s="4"/>
      <c r="J28" s="4"/>
      <c r="K28" s="4"/>
      <c r="L28" s="5"/>
      <c r="M28" s="4"/>
      <c r="N28" s="10"/>
    </row>
    <row r="29" spans="1:14" hidden="1" x14ac:dyDescent="0.25">
      <c r="A29" s="2"/>
      <c r="B29" s="1"/>
      <c r="C29" s="4" t="s">
        <v>125</v>
      </c>
      <c r="D29" s="4" t="s">
        <v>69</v>
      </c>
      <c r="E29" s="4">
        <f t="shared" si="1"/>
        <v>0</v>
      </c>
      <c r="F29" s="4"/>
      <c r="G29" s="4"/>
      <c r="H29" s="4"/>
      <c r="I29" s="4"/>
      <c r="J29" s="4"/>
      <c r="K29" s="4"/>
      <c r="L29" s="5"/>
      <c r="M29" s="4"/>
      <c r="N29" s="10"/>
    </row>
    <row r="30" spans="1:14" hidden="1" x14ac:dyDescent="0.25">
      <c r="A30" s="2"/>
      <c r="B30" s="1"/>
      <c r="C30" s="6" t="s">
        <v>88</v>
      </c>
      <c r="D30" s="4" t="s">
        <v>69</v>
      </c>
      <c r="E30" s="4">
        <f t="shared" si="1"/>
        <v>0</v>
      </c>
      <c r="F30" s="5"/>
      <c r="G30" s="4"/>
      <c r="H30" s="4"/>
      <c r="I30" s="4"/>
      <c r="J30" s="4"/>
      <c r="K30" s="4"/>
      <c r="L30" s="4"/>
      <c r="M30" s="4"/>
      <c r="N30" s="10"/>
    </row>
    <row r="31" spans="1:14" hidden="1" x14ac:dyDescent="0.25">
      <c r="A31" s="2"/>
      <c r="B31" s="1"/>
      <c r="C31" s="4"/>
      <c r="D31" s="4"/>
      <c r="E31" s="4">
        <f>SUM(F31:M31)</f>
        <v>0</v>
      </c>
      <c r="F31" s="4"/>
      <c r="G31" s="4"/>
      <c r="H31" s="4"/>
      <c r="I31" s="4"/>
      <c r="J31" s="4"/>
      <c r="K31" s="4"/>
      <c r="L31" s="4"/>
      <c r="M31" s="4"/>
      <c r="N31" s="2"/>
    </row>
    <row r="32" spans="1:14" hidden="1" x14ac:dyDescent="0.25">
      <c r="A32" s="2"/>
      <c r="B32" s="1"/>
      <c r="C32" s="4"/>
      <c r="D32" s="4"/>
      <c r="E32" s="4">
        <f t="shared" ref="E32:E56" si="9">SUM(F32:M32)</f>
        <v>0</v>
      </c>
      <c r="F32" s="4"/>
      <c r="G32" s="4"/>
      <c r="H32" s="4"/>
      <c r="I32" s="4"/>
      <c r="J32" s="4"/>
      <c r="K32" s="4"/>
      <c r="L32" s="4"/>
      <c r="M32" s="4"/>
      <c r="N32" s="2"/>
    </row>
    <row r="33" spans="1:14" hidden="1" x14ac:dyDescent="0.25">
      <c r="A33" s="2"/>
      <c r="B33" s="1"/>
      <c r="C33" s="4"/>
      <c r="D33" s="4"/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2"/>
    </row>
    <row r="34" spans="1:14" hidden="1" x14ac:dyDescent="0.25">
      <c r="A34" s="2"/>
      <c r="B34" s="1"/>
      <c r="C34" s="4"/>
      <c r="D34" s="4"/>
      <c r="E34" s="4">
        <f t="shared" si="9"/>
        <v>0</v>
      </c>
      <c r="F34" s="4"/>
      <c r="G34" s="4"/>
      <c r="H34" s="4"/>
      <c r="I34" s="4"/>
      <c r="J34" s="4"/>
      <c r="K34" s="4"/>
      <c r="L34" s="4"/>
      <c r="M34" s="4"/>
      <c r="N34" s="2"/>
    </row>
    <row r="35" spans="1:14" hidden="1" x14ac:dyDescent="0.25">
      <c r="A35" s="2"/>
      <c r="B35" s="1"/>
      <c r="C35" s="4"/>
      <c r="D35" s="4"/>
      <c r="E35" s="4">
        <f t="shared" si="9"/>
        <v>0</v>
      </c>
      <c r="F35" s="4"/>
      <c r="G35" s="4"/>
      <c r="H35" s="4"/>
      <c r="I35" s="4"/>
      <c r="J35" s="4"/>
      <c r="K35" s="4"/>
      <c r="L35" s="4"/>
      <c r="M35" s="4"/>
      <c r="N35" s="2"/>
    </row>
    <row r="36" spans="1:14" hidden="1" x14ac:dyDescent="0.25">
      <c r="A36" s="2"/>
      <c r="B36" s="1"/>
      <c r="C36" s="4"/>
      <c r="D36" s="4"/>
      <c r="E36" s="4">
        <f t="shared" si="9"/>
        <v>0</v>
      </c>
      <c r="F36" s="4"/>
      <c r="G36" s="4"/>
      <c r="H36" s="4"/>
      <c r="I36" s="4"/>
      <c r="J36" s="4"/>
      <c r="K36" s="4"/>
      <c r="L36" s="4"/>
      <c r="M36" s="4"/>
      <c r="N36" s="2"/>
    </row>
    <row r="37" spans="1:14" hidden="1" x14ac:dyDescent="0.25">
      <c r="A37" s="2"/>
      <c r="B37" s="1"/>
      <c r="C37" s="4"/>
      <c r="D37" s="4"/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2"/>
    </row>
    <row r="38" spans="1:14" hidden="1" x14ac:dyDescent="0.25">
      <c r="A38" s="2"/>
      <c r="B38" s="1"/>
      <c r="C38" s="4"/>
      <c r="D38" s="4"/>
      <c r="E38" s="4">
        <f t="shared" si="9"/>
        <v>0</v>
      </c>
      <c r="F38" s="4"/>
      <c r="G38" s="4"/>
      <c r="H38" s="4"/>
      <c r="I38" s="4"/>
      <c r="J38" s="4"/>
      <c r="K38" s="4"/>
      <c r="L38" s="4"/>
      <c r="M38" s="4"/>
      <c r="N38" s="2"/>
    </row>
    <row r="39" spans="1:14" hidden="1" x14ac:dyDescent="0.25">
      <c r="A39" s="2"/>
      <c r="B39" s="1"/>
      <c r="C39" s="4"/>
      <c r="D39" s="4"/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2"/>
    </row>
    <row r="40" spans="1:14" hidden="1" x14ac:dyDescent="0.25">
      <c r="A40" s="2"/>
      <c r="B40" s="1"/>
      <c r="C40" s="4"/>
      <c r="D40" s="4"/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2"/>
    </row>
    <row r="41" spans="1:14" hidden="1" x14ac:dyDescent="0.25">
      <c r="A41" s="2"/>
      <c r="B41" s="1"/>
      <c r="C41" s="4"/>
      <c r="D41" s="4"/>
      <c r="E41" s="4">
        <f t="shared" si="9"/>
        <v>0</v>
      </c>
      <c r="F41" s="4"/>
      <c r="G41" s="4"/>
      <c r="H41" s="4"/>
      <c r="I41" s="4"/>
      <c r="J41" s="4"/>
      <c r="K41" s="4"/>
      <c r="L41" s="4"/>
      <c r="M41" s="4"/>
      <c r="N41" s="2"/>
    </row>
    <row r="42" spans="1:14" hidden="1" x14ac:dyDescent="0.25">
      <c r="A42" s="2"/>
      <c r="B42" s="1"/>
      <c r="C42" s="4"/>
      <c r="D42" s="4"/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2"/>
    </row>
    <row r="43" spans="1:14" hidden="1" x14ac:dyDescent="0.25">
      <c r="A43" s="2"/>
      <c r="B43" s="1"/>
      <c r="C43" s="4"/>
      <c r="D43" s="4"/>
      <c r="E43" s="4">
        <f t="shared" si="9"/>
        <v>0</v>
      </c>
      <c r="F43" s="4"/>
      <c r="G43" s="4"/>
      <c r="H43" s="4"/>
      <c r="I43" s="4"/>
      <c r="J43" s="4"/>
      <c r="K43" s="4"/>
      <c r="L43" s="4"/>
      <c r="M43" s="4"/>
      <c r="N43" s="2"/>
    </row>
    <row r="44" spans="1:14" hidden="1" x14ac:dyDescent="0.25">
      <c r="A44" s="2"/>
      <c r="B44" s="1"/>
      <c r="C44" s="4"/>
      <c r="D44" s="4"/>
      <c r="E44" s="4">
        <f t="shared" si="9"/>
        <v>0</v>
      </c>
      <c r="F44" s="4"/>
      <c r="G44" s="4"/>
      <c r="H44" s="4"/>
      <c r="I44" s="4"/>
      <c r="J44" s="4"/>
      <c r="K44" s="4"/>
      <c r="L44" s="4"/>
      <c r="M44" s="4"/>
      <c r="N44" s="2"/>
    </row>
    <row r="45" spans="1:14" hidden="1" x14ac:dyDescent="0.25">
      <c r="A45" s="2"/>
      <c r="B45" s="1"/>
      <c r="C45" s="4"/>
      <c r="D45" s="4"/>
      <c r="E45" s="4">
        <f t="shared" si="9"/>
        <v>0</v>
      </c>
      <c r="F45" s="4"/>
      <c r="G45" s="4"/>
      <c r="H45" s="4"/>
      <c r="I45" s="4"/>
      <c r="J45" s="4"/>
      <c r="K45" s="4"/>
      <c r="L45" s="4"/>
      <c r="M45" s="4"/>
      <c r="N45" s="2"/>
    </row>
    <row r="46" spans="1:14" hidden="1" x14ac:dyDescent="0.25">
      <c r="A46" s="2"/>
      <c r="B46" s="1"/>
      <c r="C46" s="4"/>
      <c r="D46" s="4"/>
      <c r="E46" s="4">
        <f t="shared" si="9"/>
        <v>0</v>
      </c>
      <c r="F46" s="4"/>
      <c r="G46" s="4"/>
      <c r="H46" s="4"/>
      <c r="I46" s="4"/>
      <c r="J46" s="4"/>
      <c r="K46" s="4"/>
      <c r="L46" s="4"/>
      <c r="M46" s="4"/>
      <c r="N46" s="2"/>
    </row>
    <row r="47" spans="1:14" hidden="1" x14ac:dyDescent="0.25">
      <c r="A47" s="2"/>
      <c r="B47" s="1"/>
      <c r="C47" s="4"/>
      <c r="D47" s="4"/>
      <c r="E47" s="4">
        <f t="shared" si="9"/>
        <v>0</v>
      </c>
      <c r="F47" s="4"/>
      <c r="G47" s="4"/>
      <c r="H47" s="4"/>
      <c r="I47" s="4"/>
      <c r="J47" s="4"/>
      <c r="K47" s="4"/>
      <c r="L47" s="4"/>
      <c r="M47" s="4"/>
      <c r="N47" s="2"/>
    </row>
    <row r="48" spans="1:14" hidden="1" x14ac:dyDescent="0.25">
      <c r="A48" s="2"/>
      <c r="B48" s="1"/>
      <c r="C48" s="4"/>
      <c r="D48" s="4"/>
      <c r="E48" s="4">
        <f t="shared" si="9"/>
        <v>0</v>
      </c>
      <c r="F48" s="4"/>
      <c r="G48" s="4"/>
      <c r="H48" s="4"/>
      <c r="I48" s="4"/>
      <c r="J48" s="4"/>
      <c r="K48" s="4"/>
      <c r="L48" s="4"/>
      <c r="M48" s="4"/>
      <c r="N48" s="2"/>
    </row>
    <row r="49" spans="1:14" hidden="1" x14ac:dyDescent="0.25">
      <c r="A49" s="2"/>
      <c r="B49" s="1"/>
      <c r="C49" s="4"/>
      <c r="D49" s="4"/>
      <c r="E49" s="4">
        <f t="shared" si="9"/>
        <v>0</v>
      </c>
      <c r="F49" s="4"/>
      <c r="G49" s="4"/>
      <c r="H49" s="4"/>
      <c r="I49" s="4"/>
      <c r="J49" s="4"/>
      <c r="K49" s="4"/>
      <c r="L49" s="4"/>
      <c r="M49" s="4"/>
      <c r="N49" s="2"/>
    </row>
    <row r="50" spans="1:14" hidden="1" x14ac:dyDescent="0.25">
      <c r="A50" s="2"/>
      <c r="B50" s="1"/>
      <c r="C50" s="4"/>
      <c r="D50" s="4"/>
      <c r="E50" s="4">
        <f t="shared" si="9"/>
        <v>0</v>
      </c>
      <c r="F50" s="4"/>
      <c r="G50" s="4"/>
      <c r="H50" s="4"/>
      <c r="I50" s="4"/>
      <c r="J50" s="4"/>
      <c r="K50" s="4"/>
      <c r="L50" s="4"/>
      <c r="M50" s="4"/>
      <c r="N50" s="2"/>
    </row>
    <row r="51" spans="1:14" hidden="1" x14ac:dyDescent="0.25">
      <c r="A51" s="2"/>
      <c r="B51" s="1"/>
      <c r="C51" s="4"/>
      <c r="D51" s="4"/>
      <c r="E51" s="4">
        <f t="shared" si="9"/>
        <v>0</v>
      </c>
      <c r="F51" s="4"/>
      <c r="G51" s="4"/>
      <c r="H51" s="4"/>
      <c r="I51" s="4"/>
      <c r="J51" s="4"/>
      <c r="K51" s="4"/>
      <c r="L51" s="4"/>
      <c r="M51" s="4"/>
      <c r="N51" s="2"/>
    </row>
    <row r="52" spans="1:14" hidden="1" x14ac:dyDescent="0.25">
      <c r="A52" s="2"/>
      <c r="B52" s="1"/>
      <c r="C52" s="4"/>
      <c r="D52" s="4"/>
      <c r="E52" s="4">
        <f t="shared" si="9"/>
        <v>0</v>
      </c>
      <c r="F52" s="4"/>
      <c r="G52" s="4"/>
      <c r="H52" s="4"/>
      <c r="I52" s="4"/>
      <c r="J52" s="4"/>
      <c r="K52" s="4"/>
      <c r="L52" s="4"/>
      <c r="M52" s="4"/>
      <c r="N52" s="2"/>
    </row>
    <row r="53" spans="1:14" hidden="1" x14ac:dyDescent="0.25">
      <c r="A53" s="2"/>
      <c r="B53" s="1"/>
      <c r="C53" s="4"/>
      <c r="D53" s="4"/>
      <c r="E53" s="4">
        <f t="shared" si="9"/>
        <v>0</v>
      </c>
      <c r="F53" s="4"/>
      <c r="G53" s="4"/>
      <c r="H53" s="4"/>
      <c r="I53" s="4"/>
      <c r="J53" s="4"/>
      <c r="K53" s="4"/>
      <c r="L53" s="4"/>
      <c r="M53" s="4"/>
      <c r="N53" s="2"/>
    </row>
    <row r="54" spans="1:14" hidden="1" x14ac:dyDescent="0.25">
      <c r="A54" s="2"/>
      <c r="B54" s="1"/>
      <c r="C54" s="4"/>
      <c r="D54" s="4"/>
      <c r="E54" s="4">
        <f t="shared" si="9"/>
        <v>0</v>
      </c>
      <c r="F54" s="4"/>
      <c r="G54" s="4"/>
      <c r="H54" s="4"/>
      <c r="I54" s="4"/>
      <c r="J54" s="4"/>
      <c r="K54" s="4"/>
      <c r="L54" s="4"/>
      <c r="M54" s="4"/>
      <c r="N54" s="2"/>
    </row>
    <row r="55" spans="1:14" hidden="1" x14ac:dyDescent="0.25">
      <c r="A55" s="2"/>
      <c r="B55" s="1"/>
      <c r="C55" s="4"/>
      <c r="D55" s="4"/>
      <c r="E55" s="4">
        <f t="shared" si="9"/>
        <v>0</v>
      </c>
      <c r="F55" s="4"/>
      <c r="G55" s="4"/>
      <c r="H55" s="4"/>
      <c r="I55" s="4"/>
      <c r="J55" s="4"/>
      <c r="K55" s="4"/>
      <c r="L55" s="4"/>
      <c r="M55" s="4"/>
      <c r="N55" s="2"/>
    </row>
    <row r="56" spans="1:14" hidden="1" x14ac:dyDescent="0.25">
      <c r="A56" s="2"/>
      <c r="B56" s="1"/>
      <c r="C56" s="4"/>
      <c r="D56" s="4"/>
      <c r="E56" s="4">
        <f t="shared" si="9"/>
        <v>0</v>
      </c>
      <c r="F56" s="4"/>
      <c r="G56" s="4"/>
      <c r="H56" s="4"/>
      <c r="I56" s="4"/>
      <c r="J56" s="4"/>
      <c r="K56" s="4"/>
      <c r="L56" s="4"/>
      <c r="M56" s="4"/>
      <c r="N56" s="2"/>
    </row>
    <row r="57" spans="1:14" x14ac:dyDescent="0.25">
      <c r="A57" s="2"/>
      <c r="B57" s="1"/>
      <c r="C57" s="2"/>
      <c r="D57" s="2"/>
      <c r="E57" s="2"/>
      <c r="F57" s="2"/>
      <c r="G57" s="2"/>
      <c r="H57" s="2"/>
      <c r="I57" s="2"/>
      <c r="J57" s="2"/>
      <c r="K57" s="1"/>
      <c r="L57" s="2"/>
      <c r="M57" s="2"/>
      <c r="N57" s="2"/>
    </row>
    <row r="58" spans="1:14" x14ac:dyDescent="0.25">
      <c r="A58" s="2"/>
      <c r="B58" s="1"/>
      <c r="C58" s="2"/>
      <c r="D58" s="2"/>
      <c r="E58" s="2"/>
      <c r="F58" s="2"/>
      <c r="G58" s="2"/>
      <c r="H58" s="2"/>
      <c r="I58" s="2"/>
      <c r="J58" s="2"/>
      <c r="K58" s="1"/>
      <c r="L58" s="2"/>
      <c r="M58" s="2"/>
      <c r="N58" s="2"/>
    </row>
    <row r="59" spans="1:14" x14ac:dyDescent="0.25">
      <c r="A59" s="2"/>
      <c r="B59" s="1"/>
      <c r="C59" s="2"/>
      <c r="D59" s="2"/>
      <c r="E59" s="2"/>
      <c r="F59" s="2"/>
      <c r="G59" s="2"/>
      <c r="H59" s="2"/>
      <c r="I59" s="2"/>
      <c r="J59" s="2"/>
      <c r="K59" s="1"/>
      <c r="L59" s="2"/>
      <c r="M59" s="2"/>
      <c r="N59" s="2"/>
    </row>
    <row r="60" spans="1:14" x14ac:dyDescent="0.25">
      <c r="A60" s="2"/>
      <c r="B60" s="1"/>
      <c r="C60" s="2"/>
      <c r="D60" s="2"/>
      <c r="E60" s="2"/>
      <c r="F60" s="2"/>
      <c r="G60" s="2"/>
      <c r="H60" s="2"/>
      <c r="I60" s="2"/>
      <c r="J60" s="2"/>
      <c r="K60" s="1"/>
      <c r="L60" s="2"/>
      <c r="M60" s="2"/>
      <c r="N60" s="2"/>
    </row>
    <row r="61" spans="1:14" x14ac:dyDescent="0.25">
      <c r="A61" s="2"/>
      <c r="B61" s="1"/>
      <c r="C61" s="2"/>
      <c r="D61" s="2"/>
      <c r="E61" s="2"/>
      <c r="F61" s="2"/>
      <c r="G61" s="2"/>
      <c r="H61" s="2"/>
      <c r="I61" s="2"/>
      <c r="J61" s="2"/>
      <c r="K61" s="1"/>
      <c r="L61" s="2"/>
      <c r="M61" s="2"/>
      <c r="N61" s="2"/>
    </row>
    <row r="62" spans="1:14" x14ac:dyDescent="0.25">
      <c r="A62" s="2"/>
      <c r="B62" s="1"/>
      <c r="C62" s="2"/>
      <c r="D62" s="2"/>
      <c r="E62" s="2"/>
      <c r="F62" s="2"/>
      <c r="G62" s="2"/>
      <c r="H62" s="2"/>
      <c r="I62" s="2"/>
      <c r="J62" s="2"/>
      <c r="K62" s="1"/>
      <c r="L62" s="2"/>
      <c r="M62" s="2"/>
      <c r="N62" s="2"/>
    </row>
    <row r="63" spans="1:14" x14ac:dyDescent="0.25">
      <c r="C63" s="2"/>
      <c r="D63" s="2"/>
      <c r="E63" s="2"/>
      <c r="F63" s="2"/>
      <c r="G63" s="2"/>
      <c r="H63" s="2"/>
      <c r="I63" s="2"/>
      <c r="J63" s="2"/>
      <c r="K63" s="1"/>
      <c r="L63" s="2"/>
      <c r="M63" s="2"/>
    </row>
    <row r="64" spans="1:14" x14ac:dyDescent="0.25">
      <c r="C64" s="2"/>
      <c r="D64" s="2"/>
      <c r="E64" s="2"/>
      <c r="F64" s="2"/>
      <c r="G64" s="2"/>
      <c r="H64" s="2"/>
      <c r="I64" s="2"/>
      <c r="J64" s="2"/>
      <c r="K64" s="1"/>
      <c r="L64" s="2"/>
      <c r="M64" s="2"/>
    </row>
    <row r="65" spans="3:13" x14ac:dyDescent="0.25">
      <c r="C65" s="2"/>
      <c r="D65" s="2"/>
      <c r="E65" s="2"/>
      <c r="F65" s="2"/>
      <c r="G65" s="2"/>
      <c r="H65" s="2"/>
      <c r="I65" s="2"/>
      <c r="J65" s="2"/>
      <c r="K65" s="1"/>
      <c r="L65" s="2"/>
      <c r="M65" s="2"/>
    </row>
    <row r="66" spans="3:13" x14ac:dyDescent="0.25">
      <c r="C66" s="2"/>
      <c r="D66" s="2"/>
      <c r="E66" s="2"/>
      <c r="F66" s="2"/>
      <c r="G66" s="2"/>
      <c r="H66" s="2"/>
      <c r="I66" s="2"/>
      <c r="J66" s="2"/>
      <c r="K66" s="1"/>
      <c r="L66" s="2"/>
      <c r="M66" s="2"/>
    </row>
    <row r="67" spans="3:13" x14ac:dyDescent="0.25">
      <c r="C67" s="2"/>
      <c r="D67" s="2"/>
      <c r="E67" s="2"/>
      <c r="F67" s="2"/>
      <c r="G67" s="2"/>
      <c r="H67" s="2"/>
    </row>
    <row r="68" spans="3:13" x14ac:dyDescent="0.25">
      <c r="C68" s="2"/>
      <c r="D68" s="2"/>
      <c r="E68" s="2"/>
      <c r="F68" s="2"/>
      <c r="G68" s="2"/>
      <c r="H68" s="2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5"/>
  <sheetViews>
    <sheetView zoomScaleNormal="100" workbookViewId="0">
      <selection activeCell="B3" sqref="B3"/>
    </sheetView>
  </sheetViews>
  <sheetFormatPr defaultRowHeight="15" x14ac:dyDescent="0.25"/>
  <cols>
    <col min="1" max="1" width="0.125" style="2" customWidth="1"/>
    <col min="2" max="2" width="8.125" style="1" customWidth="1"/>
    <col min="3" max="3" width="25.375" style="2" customWidth="1"/>
    <col min="4" max="4" width="11.5" style="2" customWidth="1"/>
    <col min="5" max="5" width="5.375" style="2" customWidth="1"/>
    <col min="6" max="6" width="11.12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8.5" style="1" customWidth="1"/>
    <col min="12" max="12" width="10.5" style="2" customWidth="1"/>
    <col min="13" max="13" width="11.75" style="2" customWidth="1"/>
    <col min="14" max="14" width="7.7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90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184</v>
      </c>
      <c r="D7" s="4" t="s">
        <v>61</v>
      </c>
      <c r="E7" s="4">
        <f t="shared" ref="E7" si="0">SUM(F7:M7)-N7</f>
        <v>200</v>
      </c>
      <c r="F7" s="5">
        <f>2*100</f>
        <v>200</v>
      </c>
      <c r="G7" s="4"/>
      <c r="H7" s="4"/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129</v>
      </c>
      <c r="D8" s="4" t="s">
        <v>69</v>
      </c>
      <c r="E8" s="4">
        <f t="shared" ref="E8" si="1">SUM(F8:M8)-N8</f>
        <v>160</v>
      </c>
      <c r="F8" s="5">
        <f>2*80</f>
        <v>160</v>
      </c>
      <c r="G8" s="4"/>
      <c r="H8" s="4"/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4" t="s">
        <v>91</v>
      </c>
      <c r="D9" s="4" t="s">
        <v>28</v>
      </c>
      <c r="E9" s="4">
        <f t="shared" ref="E9:E18" si="2">SUM(F9:M9)-N9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10"/>
    </row>
    <row r="10" spans="2:14" x14ac:dyDescent="0.25">
      <c r="B10" s="1" t="s">
        <v>8</v>
      </c>
      <c r="C10" s="4" t="s">
        <v>195</v>
      </c>
      <c r="D10" s="4" t="s">
        <v>69</v>
      </c>
      <c r="E10" s="4">
        <f t="shared" si="2"/>
        <v>120</v>
      </c>
      <c r="F10" s="5">
        <f>2*60</f>
        <v>120</v>
      </c>
      <c r="G10" s="5"/>
      <c r="H10" s="5"/>
      <c r="I10" s="5"/>
      <c r="J10" s="4"/>
      <c r="K10" s="4"/>
      <c r="L10" s="4"/>
      <c r="M10" s="5"/>
      <c r="N10" s="10"/>
    </row>
    <row r="11" spans="2:14" x14ac:dyDescent="0.25">
      <c r="B11" s="1" t="s">
        <v>29</v>
      </c>
      <c r="C11" s="4" t="s">
        <v>135</v>
      </c>
      <c r="D11" s="4" t="s">
        <v>69</v>
      </c>
      <c r="E11" s="4">
        <f t="shared" si="2"/>
        <v>60</v>
      </c>
      <c r="F11" s="5">
        <f>2*30</f>
        <v>60</v>
      </c>
      <c r="G11" s="4"/>
      <c r="H11" s="4"/>
      <c r="I11" s="4"/>
      <c r="J11" s="4"/>
      <c r="K11" s="4"/>
      <c r="L11" s="5"/>
      <c r="M11" s="5"/>
      <c r="N11" s="10"/>
    </row>
    <row r="12" spans="2:14" x14ac:dyDescent="0.25">
      <c r="B12" s="1" t="s">
        <v>29</v>
      </c>
      <c r="C12" s="4" t="s">
        <v>196</v>
      </c>
      <c r="D12" s="4" t="s">
        <v>22</v>
      </c>
      <c r="E12" s="4">
        <f t="shared" si="2"/>
        <v>60</v>
      </c>
      <c r="F12" s="5">
        <f>2*30</f>
        <v>60</v>
      </c>
      <c r="G12" s="4"/>
      <c r="H12" s="4"/>
      <c r="I12" s="5"/>
      <c r="J12" s="5"/>
      <c r="K12" s="4"/>
      <c r="L12" s="5"/>
      <c r="M12" s="4"/>
      <c r="N12" s="10"/>
    </row>
    <row r="13" spans="2:14" hidden="1" x14ac:dyDescent="0.25">
      <c r="C13" s="4" t="s">
        <v>113</v>
      </c>
      <c r="D13" s="4" t="s">
        <v>69</v>
      </c>
      <c r="E13" s="4">
        <f t="shared" ref="E13" si="3">SUM(F13:M13)-N13</f>
        <v>0</v>
      </c>
      <c r="F13" s="5"/>
      <c r="G13" s="4"/>
      <c r="H13" s="4"/>
      <c r="I13" s="5"/>
      <c r="J13" s="5"/>
      <c r="K13" s="4"/>
      <c r="L13" s="5"/>
      <c r="M13" s="5"/>
      <c r="N13" s="10">
        <v>0</v>
      </c>
    </row>
    <row r="14" spans="2:14" hidden="1" x14ac:dyDescent="0.25">
      <c r="C14" s="4" t="s">
        <v>131</v>
      </c>
      <c r="D14" s="4" t="s">
        <v>69</v>
      </c>
      <c r="E14" s="4">
        <f t="shared" si="2"/>
        <v>0</v>
      </c>
      <c r="F14" s="5"/>
      <c r="G14" s="4"/>
      <c r="H14" s="5"/>
      <c r="I14" s="5"/>
      <c r="J14" s="5"/>
      <c r="K14" s="4"/>
      <c r="L14" s="5"/>
      <c r="M14" s="5"/>
      <c r="N14" s="10">
        <v>0</v>
      </c>
    </row>
    <row r="15" spans="2:14" hidden="1" x14ac:dyDescent="0.25">
      <c r="C15" s="6" t="s">
        <v>72</v>
      </c>
      <c r="D15" s="4" t="s">
        <v>11</v>
      </c>
      <c r="E15" s="4">
        <f t="shared" ref="E15" si="4">SUM(F15:M15)-N15</f>
        <v>0</v>
      </c>
      <c r="F15" s="5"/>
      <c r="G15" s="4"/>
      <c r="H15" s="4"/>
      <c r="I15" s="5"/>
      <c r="J15" s="5"/>
      <c r="K15" s="4"/>
      <c r="L15" s="5"/>
      <c r="M15" s="4"/>
      <c r="N15" s="10">
        <v>0</v>
      </c>
    </row>
    <row r="16" spans="2:14" hidden="1" x14ac:dyDescent="0.25">
      <c r="C16" s="4" t="s">
        <v>132</v>
      </c>
      <c r="D16" s="4" t="s">
        <v>69</v>
      </c>
      <c r="E16" s="4">
        <f t="shared" ref="E16" si="5">SUM(F16:M16)</f>
        <v>0</v>
      </c>
      <c r="F16" s="4"/>
      <c r="G16" s="4"/>
      <c r="H16" s="4"/>
      <c r="I16" s="4"/>
      <c r="J16" s="4"/>
      <c r="K16" s="4"/>
      <c r="L16" s="4"/>
      <c r="M16" s="4"/>
      <c r="N16" s="10">
        <v>0</v>
      </c>
    </row>
    <row r="17" spans="3:14" hidden="1" x14ac:dyDescent="0.25">
      <c r="C17" s="4" t="s">
        <v>93</v>
      </c>
      <c r="D17" s="4" t="s">
        <v>18</v>
      </c>
      <c r="E17" s="4">
        <f t="shared" si="2"/>
        <v>0</v>
      </c>
      <c r="F17" s="5"/>
      <c r="G17" s="4"/>
      <c r="H17" s="4"/>
      <c r="I17" s="4"/>
      <c r="J17" s="4"/>
      <c r="K17" s="4"/>
      <c r="L17" s="4"/>
      <c r="M17" s="4"/>
      <c r="N17" s="10">
        <v>0</v>
      </c>
    </row>
    <row r="18" spans="3:14" hidden="1" x14ac:dyDescent="0.25">
      <c r="C18" s="4" t="s">
        <v>78</v>
      </c>
      <c r="D18" s="4" t="s">
        <v>63</v>
      </c>
      <c r="E18" s="4">
        <f t="shared" si="2"/>
        <v>0</v>
      </c>
      <c r="F18" s="5"/>
      <c r="G18" s="4"/>
      <c r="H18" s="4"/>
      <c r="I18" s="4"/>
      <c r="J18" s="4"/>
      <c r="K18" s="4"/>
      <c r="L18" s="4"/>
      <c r="M18" s="4"/>
      <c r="N18" s="10">
        <v>0</v>
      </c>
    </row>
    <row r="19" spans="3:14" hidden="1" x14ac:dyDescent="0.25">
      <c r="C19" s="4" t="s">
        <v>92</v>
      </c>
      <c r="D19" s="4" t="s">
        <v>63</v>
      </c>
      <c r="E19" s="4">
        <f t="shared" ref="E19" si="6">SUM(F19:M19)-N19</f>
        <v>0</v>
      </c>
      <c r="F19" s="5"/>
      <c r="G19" s="4"/>
      <c r="H19" s="4"/>
      <c r="I19" s="5"/>
      <c r="J19" s="5"/>
      <c r="K19" s="5"/>
      <c r="L19" s="5"/>
      <c r="M19" s="4"/>
      <c r="N19" s="10">
        <v>0</v>
      </c>
    </row>
    <row r="20" spans="3:14" hidden="1" x14ac:dyDescent="0.25">
      <c r="C20" s="4" t="s">
        <v>94</v>
      </c>
      <c r="D20" s="4" t="s">
        <v>28</v>
      </c>
      <c r="E20" s="4">
        <f t="shared" ref="E20:E23" si="7">SUM(F20:M20)</f>
        <v>0</v>
      </c>
      <c r="F20" s="4"/>
      <c r="G20" s="4"/>
      <c r="H20" s="4"/>
      <c r="I20" s="4"/>
      <c r="J20" s="4"/>
      <c r="K20" s="4"/>
      <c r="L20" s="4"/>
      <c r="M20" s="4"/>
    </row>
    <row r="21" spans="3:14" hidden="1" x14ac:dyDescent="0.25">
      <c r="C21" s="4" t="s">
        <v>95</v>
      </c>
      <c r="D21" s="4" t="s">
        <v>63</v>
      </c>
      <c r="E21" s="4">
        <f t="shared" si="7"/>
        <v>0</v>
      </c>
      <c r="F21" s="4"/>
      <c r="G21" s="4"/>
      <c r="H21" s="4"/>
      <c r="I21" s="4"/>
      <c r="J21" s="4"/>
      <c r="K21" s="4"/>
      <c r="L21" s="4"/>
      <c r="M21" s="4"/>
    </row>
    <row r="22" spans="3:14" hidden="1" x14ac:dyDescent="0.25">
      <c r="C22" s="4" t="s">
        <v>83</v>
      </c>
      <c r="D22" s="4" t="s">
        <v>11</v>
      </c>
      <c r="E22" s="4">
        <f t="shared" si="7"/>
        <v>0</v>
      </c>
      <c r="F22" s="4"/>
      <c r="G22" s="4"/>
      <c r="H22" s="4"/>
      <c r="I22" s="4"/>
      <c r="J22" s="4"/>
      <c r="K22" s="4"/>
      <c r="L22" s="4"/>
      <c r="M22" s="4"/>
    </row>
    <row r="23" spans="3:14" hidden="1" x14ac:dyDescent="0.25">
      <c r="C23" s="4" t="s">
        <v>96</v>
      </c>
      <c r="D23" s="4" t="s">
        <v>63</v>
      </c>
      <c r="E23" s="4">
        <f t="shared" si="7"/>
        <v>0</v>
      </c>
      <c r="F23" s="4"/>
      <c r="G23" s="4"/>
      <c r="H23" s="4"/>
      <c r="I23" s="4"/>
      <c r="J23" s="4"/>
      <c r="K23" s="4"/>
      <c r="L23" s="4"/>
      <c r="M23" s="4"/>
    </row>
    <row r="24" spans="3:14" hidden="1" x14ac:dyDescent="0.25">
      <c r="C24" s="6" t="s">
        <v>66</v>
      </c>
      <c r="D24" s="4" t="s">
        <v>38</v>
      </c>
      <c r="E24" s="4">
        <f>SUM(F24:M24)-N24</f>
        <v>0</v>
      </c>
      <c r="F24" s="5"/>
      <c r="G24" s="4"/>
      <c r="H24" s="4"/>
      <c r="I24" s="4"/>
      <c r="J24" s="4"/>
      <c r="K24" s="4"/>
      <c r="L24" s="5"/>
      <c r="M24" s="5"/>
      <c r="N24" s="10">
        <v>0</v>
      </c>
    </row>
    <row r="25" spans="3:14" hidden="1" x14ac:dyDescent="0.25">
      <c r="C25" s="4" t="s">
        <v>65</v>
      </c>
      <c r="D25" s="4" t="s">
        <v>61</v>
      </c>
      <c r="E25" s="4">
        <f t="shared" ref="E25" si="8">SUM(F25:M25)-N25</f>
        <v>0</v>
      </c>
      <c r="F25" s="5"/>
      <c r="G25" s="4"/>
      <c r="H25" s="4"/>
      <c r="I25" s="4"/>
      <c r="J25" s="4"/>
      <c r="K25" s="4"/>
      <c r="L25" s="4"/>
      <c r="M25" s="4"/>
      <c r="N25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4"/>
  <sheetViews>
    <sheetView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7.75" style="1" customWidth="1"/>
    <col min="3" max="3" width="24.625" style="2" customWidth="1"/>
    <col min="4" max="4" width="11.5" style="2" customWidth="1"/>
    <col min="5" max="5" width="5.25" style="2" customWidth="1"/>
    <col min="6" max="6" width="11.25" style="2" customWidth="1"/>
    <col min="7" max="7" width="14.375" style="2" customWidth="1"/>
    <col min="8" max="8" width="12.75" style="2" customWidth="1"/>
    <col min="9" max="9" width="15.5" style="2" customWidth="1"/>
    <col min="10" max="10" width="11.875" style="2" customWidth="1"/>
    <col min="11" max="11" width="18.375" style="1" customWidth="1"/>
    <col min="12" max="12" width="10.75" style="2" customWidth="1"/>
    <col min="13" max="13" width="11.8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97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9" t="s">
        <v>197</v>
      </c>
      <c r="D7" s="4" t="s">
        <v>11</v>
      </c>
      <c r="E7" s="4">
        <f t="shared" ref="E7" si="0">SUM(F7:M7)-N7</f>
        <v>200</v>
      </c>
      <c r="F7" s="5">
        <f>2*100</f>
        <v>200</v>
      </c>
      <c r="G7" s="5"/>
      <c r="H7" s="5"/>
      <c r="I7" s="5"/>
      <c r="J7" s="5"/>
      <c r="K7" s="5"/>
      <c r="L7" s="4"/>
      <c r="M7" s="5"/>
      <c r="N7" s="10"/>
    </row>
    <row r="8" spans="2:14" x14ac:dyDescent="0.25">
      <c r="B8" s="1" t="s">
        <v>7</v>
      </c>
      <c r="C8" s="4" t="s">
        <v>100</v>
      </c>
      <c r="D8" s="4" t="s">
        <v>28</v>
      </c>
      <c r="E8" s="4">
        <f>SUM(F8:M8)-N8</f>
        <v>160</v>
      </c>
      <c r="F8" s="5">
        <f>2*80</f>
        <v>160</v>
      </c>
      <c r="G8" s="4"/>
      <c r="H8" s="4"/>
      <c r="I8" s="5"/>
      <c r="J8" s="5"/>
      <c r="K8" s="5"/>
      <c r="L8" s="5"/>
      <c r="M8" s="5"/>
      <c r="N8" s="10"/>
    </row>
    <row r="9" spans="2:14" x14ac:dyDescent="0.25">
      <c r="B9" s="1" t="s">
        <v>8</v>
      </c>
      <c r="C9" s="4" t="s">
        <v>67</v>
      </c>
      <c r="D9" s="4" t="s">
        <v>28</v>
      </c>
      <c r="E9" s="4">
        <f t="shared" ref="E9" si="1">SUM(F9:M9)-N9</f>
        <v>120</v>
      </c>
      <c r="F9" s="5">
        <f>2*60</f>
        <v>120</v>
      </c>
      <c r="G9" s="4"/>
      <c r="H9" s="4"/>
      <c r="I9" s="4"/>
      <c r="J9" s="5"/>
      <c r="K9" s="5"/>
      <c r="L9" s="5"/>
      <c r="M9" s="4"/>
      <c r="N9" s="10"/>
    </row>
    <row r="10" spans="2:14" x14ac:dyDescent="0.25">
      <c r="B10" s="1" t="s">
        <v>8</v>
      </c>
      <c r="C10" s="9" t="s">
        <v>98</v>
      </c>
      <c r="D10" s="4" t="s">
        <v>22</v>
      </c>
      <c r="E10" s="4">
        <f t="shared" ref="E10" si="2">SUM(F10:M10)-N10</f>
        <v>120</v>
      </c>
      <c r="F10" s="5">
        <f>2*60</f>
        <v>120</v>
      </c>
      <c r="G10" s="5"/>
      <c r="H10" s="4"/>
      <c r="I10" s="4"/>
      <c r="J10" s="5"/>
      <c r="K10" s="5"/>
      <c r="L10" s="5"/>
      <c r="M10" s="4"/>
      <c r="N10" s="10"/>
    </row>
    <row r="11" spans="2:14" x14ac:dyDescent="0.25">
      <c r="B11" s="1" t="s">
        <v>29</v>
      </c>
      <c r="C11" s="6" t="s">
        <v>68</v>
      </c>
      <c r="D11" s="4" t="s">
        <v>69</v>
      </c>
      <c r="E11" s="4">
        <f t="shared" ref="E11" si="3">SUM(F11:M11)-N11</f>
        <v>60</v>
      </c>
      <c r="F11" s="5">
        <f>2*30</f>
        <v>60</v>
      </c>
      <c r="G11" s="4"/>
      <c r="H11" s="4"/>
      <c r="I11" s="4"/>
      <c r="J11" s="5"/>
      <c r="K11" s="4"/>
      <c r="L11" s="4"/>
      <c r="M11" s="4"/>
      <c r="N11" s="10"/>
    </row>
    <row r="12" spans="2:14" x14ac:dyDescent="0.25">
      <c r="B12" s="1" t="s">
        <v>29</v>
      </c>
      <c r="C12" s="4" t="s">
        <v>102</v>
      </c>
      <c r="D12" s="4" t="s">
        <v>69</v>
      </c>
      <c r="E12" s="4">
        <f t="shared" ref="E12:E23" si="4">SUM(F12:M12)-N12</f>
        <v>60</v>
      </c>
      <c r="F12" s="5">
        <f>2*30</f>
        <v>60</v>
      </c>
      <c r="G12" s="4"/>
      <c r="H12" s="4"/>
      <c r="I12" s="4"/>
      <c r="J12" s="5"/>
      <c r="K12" s="5"/>
      <c r="L12" s="5"/>
      <c r="M12" s="5"/>
      <c r="N12" s="10"/>
    </row>
    <row r="13" spans="2:14" x14ac:dyDescent="0.25">
      <c r="B13" s="1" t="s">
        <v>29</v>
      </c>
      <c r="C13" s="4" t="s">
        <v>198</v>
      </c>
      <c r="D13" s="4" t="s">
        <v>6</v>
      </c>
      <c r="E13" s="4">
        <f>SUM(F13:M13)-N13</f>
        <v>60</v>
      </c>
      <c r="F13" s="5">
        <f>2*30</f>
        <v>60</v>
      </c>
      <c r="G13" s="4"/>
      <c r="H13" s="4"/>
      <c r="I13" s="4"/>
      <c r="J13" s="4"/>
      <c r="K13" s="5"/>
      <c r="L13" s="5"/>
      <c r="M13" s="5"/>
      <c r="N13" s="10"/>
    </row>
    <row r="14" spans="2:14" x14ac:dyDescent="0.25">
      <c r="B14" s="1" t="s">
        <v>29</v>
      </c>
      <c r="C14" s="4" t="s">
        <v>120</v>
      </c>
      <c r="D14" s="4" t="s">
        <v>28</v>
      </c>
      <c r="E14" s="4">
        <f t="shared" ref="E14:E15" si="5">SUM(F14:M14)-N14</f>
        <v>60</v>
      </c>
      <c r="F14" s="5">
        <f>2*30</f>
        <v>60</v>
      </c>
      <c r="G14" s="4"/>
      <c r="H14" s="4"/>
      <c r="I14" s="4"/>
      <c r="J14" s="4"/>
      <c r="K14" s="4"/>
      <c r="L14" s="4"/>
      <c r="M14" s="4"/>
      <c r="N14" s="10"/>
    </row>
    <row r="15" spans="2:14" hidden="1" x14ac:dyDescent="0.25">
      <c r="C15" s="4" t="s">
        <v>155</v>
      </c>
      <c r="D15" s="4" t="s">
        <v>69</v>
      </c>
      <c r="E15" s="4">
        <f t="shared" si="5"/>
        <v>0</v>
      </c>
      <c r="F15" s="5"/>
      <c r="G15" s="4"/>
      <c r="H15" s="4"/>
      <c r="I15" s="4"/>
      <c r="J15" s="4"/>
      <c r="K15" s="4"/>
      <c r="L15" s="4"/>
      <c r="M15" s="4"/>
      <c r="N15" s="10"/>
    </row>
    <row r="16" spans="2:14" hidden="1" x14ac:dyDescent="0.25">
      <c r="C16" s="4" t="s">
        <v>134</v>
      </c>
      <c r="D16" s="4" t="s">
        <v>28</v>
      </c>
      <c r="E16" s="4">
        <f>SUM(F16:M16)-N16</f>
        <v>0</v>
      </c>
      <c r="F16" s="4"/>
      <c r="G16" s="4"/>
      <c r="H16" s="4"/>
      <c r="I16" s="4"/>
      <c r="J16" s="4"/>
      <c r="K16" s="5"/>
      <c r="L16" s="4"/>
      <c r="M16" s="5"/>
      <c r="N16" s="10"/>
    </row>
    <row r="17" spans="3:14" hidden="1" x14ac:dyDescent="0.25">
      <c r="C17" s="4" t="s">
        <v>156</v>
      </c>
      <c r="D17" s="4" t="s">
        <v>11</v>
      </c>
      <c r="E17" s="4">
        <f t="shared" ref="E17:E18" si="6">SUM(F17:M17)-N17</f>
        <v>0</v>
      </c>
      <c r="F17" s="5"/>
      <c r="G17" s="4"/>
      <c r="H17" s="4"/>
      <c r="I17" s="4"/>
      <c r="J17" s="4"/>
      <c r="K17" s="4"/>
      <c r="L17" s="5"/>
      <c r="M17" s="5"/>
      <c r="N17" s="10"/>
    </row>
    <row r="18" spans="3:14" hidden="1" x14ac:dyDescent="0.25">
      <c r="C18" s="4" t="s">
        <v>185</v>
      </c>
      <c r="D18" s="4" t="s">
        <v>11</v>
      </c>
      <c r="E18" s="4">
        <f t="shared" si="6"/>
        <v>0</v>
      </c>
      <c r="F18" s="5"/>
      <c r="G18" s="4"/>
      <c r="H18" s="4"/>
      <c r="I18" s="4"/>
      <c r="J18" s="4"/>
      <c r="K18" s="4"/>
      <c r="L18" s="4"/>
      <c r="M18" s="5"/>
      <c r="N18" s="10"/>
    </row>
    <row r="19" spans="3:14" hidden="1" x14ac:dyDescent="0.25">
      <c r="C19" s="4" t="s">
        <v>160</v>
      </c>
      <c r="D19" s="4" t="s">
        <v>11</v>
      </c>
      <c r="E19" s="4">
        <f t="shared" si="4"/>
        <v>0</v>
      </c>
      <c r="F19" s="5"/>
      <c r="G19" s="5"/>
      <c r="H19" s="4"/>
      <c r="I19" s="4"/>
      <c r="J19" s="4"/>
      <c r="K19" s="4"/>
      <c r="L19" s="4"/>
      <c r="M19" s="4"/>
      <c r="N19" s="10"/>
    </row>
    <row r="20" spans="3:14" hidden="1" x14ac:dyDescent="0.25">
      <c r="C20" s="4" t="s">
        <v>99</v>
      </c>
      <c r="D20" s="4" t="s">
        <v>86</v>
      </c>
      <c r="E20" s="4">
        <f t="shared" si="4"/>
        <v>0</v>
      </c>
      <c r="F20" s="5"/>
      <c r="G20" s="5"/>
      <c r="H20" s="4"/>
      <c r="I20" s="4"/>
      <c r="J20" s="4"/>
      <c r="K20" s="4"/>
      <c r="L20" s="4"/>
      <c r="M20" s="4"/>
      <c r="N20" s="10"/>
    </row>
    <row r="21" spans="3:14" hidden="1" x14ac:dyDescent="0.25">
      <c r="C21" s="4" t="s">
        <v>119</v>
      </c>
      <c r="D21" s="4" t="s">
        <v>28</v>
      </c>
      <c r="E21" s="4">
        <f>SUM(F21:M21)-N21</f>
        <v>0</v>
      </c>
      <c r="F21" s="4"/>
      <c r="G21" s="4"/>
      <c r="H21" s="4"/>
      <c r="I21" s="4"/>
      <c r="J21" s="4"/>
      <c r="K21" s="5"/>
      <c r="L21" s="4"/>
      <c r="M21" s="4"/>
      <c r="N21" s="10"/>
    </row>
    <row r="22" spans="3:14" hidden="1" x14ac:dyDescent="0.25">
      <c r="C22" s="4" t="s">
        <v>64</v>
      </c>
      <c r="D22" s="4" t="s">
        <v>11</v>
      </c>
      <c r="E22" s="4">
        <f t="shared" si="4"/>
        <v>0</v>
      </c>
      <c r="F22" s="5"/>
      <c r="G22" s="4"/>
      <c r="H22" s="4"/>
      <c r="I22" s="4"/>
      <c r="J22" s="4"/>
      <c r="K22" s="4"/>
      <c r="L22" s="4"/>
      <c r="M22" s="4"/>
      <c r="N22" s="10"/>
    </row>
    <row r="23" spans="3:14" hidden="1" x14ac:dyDescent="0.25">
      <c r="C23" s="4" t="s">
        <v>101</v>
      </c>
      <c r="D23" s="4" t="s">
        <v>28</v>
      </c>
      <c r="E23" s="4">
        <f t="shared" si="4"/>
        <v>0</v>
      </c>
      <c r="F23" s="5"/>
      <c r="G23" s="4"/>
      <c r="H23" s="4"/>
      <c r="I23" s="4"/>
      <c r="J23" s="5"/>
      <c r="K23" s="4"/>
      <c r="L23" s="4"/>
      <c r="M23" s="4"/>
      <c r="N23" s="10"/>
    </row>
    <row r="24" spans="3:14" hidden="1" x14ac:dyDescent="0.25">
      <c r="C24" s="4" t="s">
        <v>133</v>
      </c>
      <c r="D24" s="4" t="s">
        <v>28</v>
      </c>
      <c r="E24" s="4">
        <f t="shared" ref="E24" si="7">SUM(F24:M24)-N24</f>
        <v>0</v>
      </c>
      <c r="F24" s="4"/>
      <c r="G24" s="4"/>
      <c r="H24" s="4"/>
      <c r="I24" s="4"/>
      <c r="J24" s="5"/>
      <c r="K24" s="4"/>
      <c r="L24" s="4"/>
      <c r="M24" s="4"/>
      <c r="N24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4"/>
  <sheetViews>
    <sheetView zoomScaleNormal="100" workbookViewId="0">
      <selection activeCell="B3" sqref="B3"/>
    </sheetView>
  </sheetViews>
  <sheetFormatPr defaultRowHeight="15" x14ac:dyDescent="0.25"/>
  <cols>
    <col min="1" max="1" width="0.375" style="2" customWidth="1"/>
    <col min="2" max="2" width="7.875" style="1" customWidth="1"/>
    <col min="3" max="3" width="25.625" style="2" customWidth="1"/>
    <col min="4" max="4" width="11.5" style="2" customWidth="1"/>
    <col min="5" max="5" width="5.125" style="2" customWidth="1"/>
    <col min="6" max="6" width="11.25" style="2" customWidth="1"/>
    <col min="7" max="7" width="14.5" style="2" customWidth="1"/>
    <col min="8" max="8" width="12.75" style="2" customWidth="1"/>
    <col min="9" max="9" width="15.12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1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4" spans="2:14" ht="21" x14ac:dyDescent="0.25">
      <c r="C4" s="15" t="s">
        <v>103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4" t="s">
        <v>105</v>
      </c>
      <c r="D7" s="4" t="s">
        <v>61</v>
      </c>
      <c r="E7" s="4">
        <f>SUM(F7:M7)-N7</f>
        <v>200</v>
      </c>
      <c r="F7" s="4">
        <f>2*100</f>
        <v>200</v>
      </c>
      <c r="G7" s="4"/>
      <c r="H7" s="4"/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9" t="s">
        <v>89</v>
      </c>
      <c r="D8" s="4" t="s">
        <v>69</v>
      </c>
      <c r="E8" s="4">
        <f t="shared" ref="E8:E14" si="0">SUM(F8:M8)-N8</f>
        <v>160</v>
      </c>
      <c r="F8" s="4">
        <f>2*80</f>
        <v>160</v>
      </c>
      <c r="G8" s="4"/>
      <c r="H8" s="4"/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4" t="s">
        <v>104</v>
      </c>
      <c r="D9" s="4" t="s">
        <v>11</v>
      </c>
      <c r="E9" s="4">
        <f>SUM(F9:M9)-N9</f>
        <v>120</v>
      </c>
      <c r="F9" s="4">
        <f>2*60</f>
        <v>120</v>
      </c>
      <c r="G9" s="4"/>
      <c r="H9" s="4"/>
      <c r="I9" s="4"/>
      <c r="J9" s="4"/>
      <c r="K9" s="4"/>
      <c r="L9" s="4"/>
      <c r="M9" s="4"/>
      <c r="N9" s="10"/>
    </row>
    <row r="10" spans="2:14" x14ac:dyDescent="0.25">
      <c r="B10" s="1" t="s">
        <v>8</v>
      </c>
      <c r="C10" s="4" t="s">
        <v>109</v>
      </c>
      <c r="D10" s="4" t="s">
        <v>61</v>
      </c>
      <c r="E10" s="4">
        <f t="shared" ref="E10" si="1">SUM(F10:M10)-N10</f>
        <v>120</v>
      </c>
      <c r="F10" s="4">
        <f>2*60</f>
        <v>120</v>
      </c>
      <c r="G10" s="4"/>
      <c r="H10" s="4"/>
      <c r="I10" s="4"/>
      <c r="J10" s="4"/>
      <c r="K10" s="4"/>
      <c r="L10" s="4"/>
      <c r="M10" s="4"/>
      <c r="N10" s="10"/>
    </row>
    <row r="11" spans="2:14" x14ac:dyDescent="0.25">
      <c r="B11" s="1" t="s">
        <v>29</v>
      </c>
      <c r="C11" s="4" t="s">
        <v>107</v>
      </c>
      <c r="D11" s="4" t="s">
        <v>28</v>
      </c>
      <c r="E11" s="4">
        <f t="shared" si="0"/>
        <v>60</v>
      </c>
      <c r="F11" s="4">
        <f>2*30</f>
        <v>60</v>
      </c>
      <c r="G11" s="4"/>
      <c r="H11" s="4"/>
      <c r="I11" s="4"/>
      <c r="J11" s="4"/>
      <c r="K11" s="4"/>
      <c r="L11" s="4"/>
      <c r="M11" s="4"/>
      <c r="N11" s="10"/>
    </row>
    <row r="12" spans="2:14" x14ac:dyDescent="0.25">
      <c r="B12" s="1" t="s">
        <v>29</v>
      </c>
      <c r="C12" s="4" t="s">
        <v>108</v>
      </c>
      <c r="D12" s="4" t="s">
        <v>28</v>
      </c>
      <c r="E12" s="4">
        <f t="shared" ref="E12:E13" si="2">SUM(F12:M12)-N12</f>
        <v>60</v>
      </c>
      <c r="F12" s="4">
        <f>2*30</f>
        <v>60</v>
      </c>
      <c r="G12" s="4"/>
      <c r="H12" s="4"/>
      <c r="I12" s="4"/>
      <c r="J12" s="4"/>
      <c r="K12" s="4"/>
      <c r="L12" s="4"/>
      <c r="M12" s="4"/>
      <c r="N12" s="10"/>
    </row>
    <row r="13" spans="2:14" x14ac:dyDescent="0.25">
      <c r="B13" s="1" t="s">
        <v>29</v>
      </c>
      <c r="C13" s="4" t="s">
        <v>173</v>
      </c>
      <c r="D13" s="4" t="s">
        <v>11</v>
      </c>
      <c r="E13" s="4">
        <f t="shared" si="2"/>
        <v>60</v>
      </c>
      <c r="F13" s="4">
        <f>2*30</f>
        <v>60</v>
      </c>
      <c r="G13" s="4"/>
      <c r="H13" s="4"/>
      <c r="I13" s="4"/>
      <c r="J13" s="4"/>
      <c r="K13" s="4"/>
      <c r="L13" s="4"/>
      <c r="M13" s="4"/>
      <c r="N13" s="10"/>
    </row>
    <row r="14" spans="2:14" x14ac:dyDescent="0.25">
      <c r="B14" s="1" t="s">
        <v>29</v>
      </c>
      <c r="C14" s="4" t="s">
        <v>77</v>
      </c>
      <c r="D14" s="4" t="s">
        <v>11</v>
      </c>
      <c r="E14" s="4">
        <f t="shared" si="0"/>
        <v>60</v>
      </c>
      <c r="F14" s="4">
        <f>2*30</f>
        <v>60</v>
      </c>
      <c r="G14" s="4"/>
      <c r="H14" s="4"/>
      <c r="I14" s="4"/>
      <c r="J14" s="4"/>
      <c r="K14" s="4"/>
      <c r="L14" s="4"/>
      <c r="M14" s="4"/>
      <c r="N14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4"/>
  <sheetViews>
    <sheetView topLeftCell="A2" zoomScaleNormal="100" workbookViewId="0">
      <selection activeCell="B3" sqref="B3"/>
    </sheetView>
  </sheetViews>
  <sheetFormatPr defaultRowHeight="15" x14ac:dyDescent="0.25"/>
  <cols>
    <col min="1" max="1" width="0.625" style="2" customWidth="1"/>
    <col min="2" max="2" width="8.125" style="1" customWidth="1"/>
    <col min="3" max="3" width="21.625" style="2" bestFit="1" customWidth="1"/>
    <col min="4" max="4" width="14.75" style="2" bestFit="1" customWidth="1"/>
    <col min="5" max="5" width="5.75" style="2" bestFit="1" customWidth="1"/>
    <col min="6" max="6" width="11.125" style="2" customWidth="1"/>
    <col min="7" max="7" width="14.375" style="2" customWidth="1"/>
    <col min="8" max="8" width="12.75" style="2" customWidth="1"/>
    <col min="9" max="9" width="15" style="2" customWidth="1"/>
    <col min="10" max="10" width="11.75" style="2" customWidth="1"/>
    <col min="11" max="11" width="18.375" style="1" customWidth="1"/>
    <col min="12" max="12" width="10.625" style="2" customWidth="1"/>
    <col min="13" max="13" width="11.75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110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75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9" t="s">
        <v>76</v>
      </c>
      <c r="D7" s="4" t="s">
        <v>115</v>
      </c>
      <c r="E7" s="4">
        <f>SUM(F7:M7)-N7</f>
        <v>200</v>
      </c>
      <c r="F7" s="4">
        <f>2*100</f>
        <v>200</v>
      </c>
      <c r="G7" s="4"/>
      <c r="H7" s="5"/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80</v>
      </c>
      <c r="D8" s="4" t="s">
        <v>11</v>
      </c>
      <c r="E8" s="4">
        <f t="shared" ref="E8" si="0">SUM(F8:M8)-N8</f>
        <v>160</v>
      </c>
      <c r="F8" s="4">
        <f>2*80</f>
        <v>160</v>
      </c>
      <c r="G8" s="4"/>
      <c r="H8" s="4"/>
      <c r="I8" s="4"/>
      <c r="J8" s="5"/>
      <c r="K8" s="4"/>
      <c r="L8" s="4"/>
      <c r="M8" s="4"/>
      <c r="N8" s="10"/>
    </row>
    <row r="9" spans="2:14" x14ac:dyDescent="0.25">
      <c r="B9" s="1" t="s">
        <v>8</v>
      </c>
      <c r="C9" s="4" t="s">
        <v>106</v>
      </c>
      <c r="D9" s="4" t="s">
        <v>28</v>
      </c>
      <c r="E9" s="4">
        <f t="shared" ref="E9" si="1">SUM(F9:M9)-N9</f>
        <v>120</v>
      </c>
      <c r="F9" s="4">
        <f>2*60</f>
        <v>120</v>
      </c>
      <c r="G9" s="4"/>
      <c r="H9" s="4"/>
      <c r="I9" s="4"/>
      <c r="J9" s="4"/>
      <c r="K9" s="4"/>
      <c r="L9" s="4"/>
      <c r="M9" s="4"/>
      <c r="N9" s="10"/>
    </row>
    <row r="10" spans="2:14" x14ac:dyDescent="0.25">
      <c r="B10" s="1" t="s">
        <v>8</v>
      </c>
      <c r="C10" s="4" t="s">
        <v>199</v>
      </c>
      <c r="D10" s="4" t="s">
        <v>115</v>
      </c>
      <c r="E10" s="4">
        <f t="shared" ref="E10" si="2">SUM(F10:M10)-N10</f>
        <v>120</v>
      </c>
      <c r="F10" s="4">
        <f>2*60</f>
        <v>120</v>
      </c>
      <c r="G10" s="4"/>
      <c r="H10" s="4"/>
      <c r="I10" s="4"/>
      <c r="J10" s="4"/>
      <c r="K10" s="4"/>
      <c r="L10" s="4"/>
      <c r="M10" s="4"/>
      <c r="N10" s="10"/>
    </row>
    <row r="11" spans="2:14" x14ac:dyDescent="0.25">
      <c r="B11" s="1" t="s">
        <v>29</v>
      </c>
      <c r="C11" s="4" t="s">
        <v>174</v>
      </c>
      <c r="D11" s="4" t="s">
        <v>11</v>
      </c>
      <c r="E11" s="4">
        <f t="shared" ref="E11" si="3">SUM(F11:M11)-N11</f>
        <v>60</v>
      </c>
      <c r="F11" s="4">
        <f>2*30</f>
        <v>60</v>
      </c>
      <c r="G11" s="4"/>
      <c r="H11" s="4"/>
      <c r="I11" s="4"/>
      <c r="J11" s="4"/>
      <c r="K11" s="4"/>
      <c r="L11" s="4"/>
      <c r="M11" s="4"/>
      <c r="N11" s="10"/>
    </row>
    <row r="12" spans="2:14" ht="18.75" hidden="1" customHeight="1" x14ac:dyDescent="0.2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0"/>
    </row>
    <row r="13" spans="2:14" hidden="1" x14ac:dyDescent="0.25">
      <c r="C13" s="4" t="s">
        <v>111</v>
      </c>
      <c r="D13" s="4" t="s">
        <v>11</v>
      </c>
      <c r="E13" s="4">
        <f t="shared" ref="E13" si="4">SUM(F13:M13)</f>
        <v>0</v>
      </c>
      <c r="F13" s="4"/>
      <c r="G13" s="4"/>
      <c r="H13" s="4"/>
      <c r="I13" s="4"/>
      <c r="J13" s="4"/>
      <c r="K13" s="4"/>
      <c r="L13" s="4"/>
      <c r="M13" s="4"/>
      <c r="N13" s="10"/>
    </row>
    <row r="14" spans="2:14" x14ac:dyDescent="0.25">
      <c r="N14" s="1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0"/>
  <sheetViews>
    <sheetView zoomScaleNormal="100" workbookViewId="0">
      <selection activeCell="I16" sqref="I16"/>
    </sheetView>
  </sheetViews>
  <sheetFormatPr defaultRowHeight="15" x14ac:dyDescent="0.25"/>
  <cols>
    <col min="1" max="1" width="0.625" style="2" customWidth="1"/>
    <col min="2" max="2" width="8.375" style="1" customWidth="1"/>
    <col min="3" max="3" width="24.375" style="2" bestFit="1" customWidth="1"/>
    <col min="4" max="4" width="7.625" style="2" bestFit="1" customWidth="1"/>
    <col min="5" max="5" width="6.625" style="2" customWidth="1"/>
    <col min="6" max="6" width="11.125" style="2" customWidth="1"/>
    <col min="7" max="7" width="14.375" style="2" customWidth="1"/>
    <col min="8" max="8" width="12.625" style="2" customWidth="1"/>
    <col min="9" max="9" width="15.125" style="2" customWidth="1"/>
    <col min="10" max="10" width="11.875" style="2" customWidth="1"/>
    <col min="11" max="11" width="18.375" style="1" customWidth="1"/>
    <col min="12" max="12" width="10.375" style="2" customWidth="1"/>
    <col min="13" max="13" width="11.75" style="2" customWidth="1"/>
    <col min="14" max="14" width="8" style="2" bestFit="1" customWidth="1"/>
    <col min="15" max="1025" width="9.125" style="2" customWidth="1"/>
  </cols>
  <sheetData>
    <row r="2" spans="2:14" s="7" customFormat="1" ht="26.25" customHeight="1" x14ac:dyDescent="0.25">
      <c r="B2" s="3"/>
      <c r="C2" s="14" t="s">
        <v>165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2:14" ht="21" x14ac:dyDescent="0.25">
      <c r="C4" s="15" t="s">
        <v>112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164</v>
      </c>
      <c r="G6" s="5" t="s">
        <v>183</v>
      </c>
      <c r="H6" s="5" t="s">
        <v>179</v>
      </c>
      <c r="I6" s="5" t="s">
        <v>178</v>
      </c>
      <c r="J6" s="5" t="s">
        <v>166</v>
      </c>
      <c r="K6" s="5" t="s">
        <v>168</v>
      </c>
      <c r="L6" s="5" t="s">
        <v>167</v>
      </c>
      <c r="M6" s="5" t="s">
        <v>177</v>
      </c>
      <c r="N6" s="10" t="s">
        <v>118</v>
      </c>
    </row>
    <row r="7" spans="2:14" x14ac:dyDescent="0.25">
      <c r="B7" s="1" t="s">
        <v>5</v>
      </c>
      <c r="C7" s="9"/>
      <c r="D7" s="4"/>
      <c r="E7" s="4">
        <f>SUM(F7:M7)-N7</f>
        <v>0</v>
      </c>
      <c r="F7" s="5">
        <v>0</v>
      </c>
      <c r="G7" s="5"/>
      <c r="H7" s="5"/>
      <c r="I7" s="5"/>
      <c r="J7" s="5"/>
      <c r="K7" s="5"/>
      <c r="L7" s="5"/>
      <c r="M7" s="5"/>
      <c r="N7" s="10">
        <v>0</v>
      </c>
    </row>
    <row r="8" spans="2:14" ht="14.25" customHeight="1" x14ac:dyDescent="0.25">
      <c r="B8" s="1" t="s">
        <v>7</v>
      </c>
      <c r="C8" s="4"/>
      <c r="D8" s="4"/>
      <c r="E8" s="4">
        <f>SUM(F8:M8)-N8</f>
        <v>0</v>
      </c>
      <c r="F8" s="4">
        <v>0</v>
      </c>
      <c r="G8" s="4"/>
      <c r="H8" s="5"/>
      <c r="I8" s="4"/>
      <c r="J8" s="5"/>
      <c r="K8" s="5"/>
      <c r="L8" s="5"/>
      <c r="M8" s="5"/>
      <c r="N8" s="10">
        <v>0</v>
      </c>
    </row>
    <row r="9" spans="2:14" ht="15" customHeight="1" x14ac:dyDescent="0.25">
      <c r="B9" s="1" t="s">
        <v>8</v>
      </c>
      <c r="C9" s="4"/>
      <c r="D9" s="4"/>
      <c r="E9" s="4">
        <f t="shared" ref="E9:E10" si="0">SUM(F9:M9)-N9</f>
        <v>0</v>
      </c>
      <c r="F9" s="4">
        <v>0</v>
      </c>
      <c r="G9" s="4"/>
      <c r="H9" s="5"/>
      <c r="I9" s="4"/>
      <c r="J9" s="5"/>
      <c r="K9" s="5"/>
      <c r="L9" s="5"/>
      <c r="M9" s="5"/>
      <c r="N9" s="10">
        <v>0</v>
      </c>
    </row>
    <row r="10" spans="2:14" x14ac:dyDescent="0.25">
      <c r="B10" s="1" t="s">
        <v>16</v>
      </c>
      <c r="C10" s="4"/>
      <c r="D10" s="4"/>
      <c r="E10" s="4">
        <f t="shared" si="0"/>
        <v>0</v>
      </c>
      <c r="F10" s="4">
        <v>0</v>
      </c>
      <c r="G10" s="4"/>
      <c r="H10" s="5"/>
      <c r="I10" s="4"/>
      <c r="J10" s="5"/>
      <c r="K10" s="5"/>
      <c r="L10" s="5"/>
      <c r="M10" s="5"/>
      <c r="N10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21</cp:revision>
  <dcterms:created xsi:type="dcterms:W3CDTF">2021-08-22T20:43:17Z</dcterms:created>
  <dcterms:modified xsi:type="dcterms:W3CDTF">2023-03-01T13:46:44Z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